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DC006A70-41CF-4DED-B481-E653EC7F3A03}" xr6:coauthVersionLast="47" xr6:coauthVersionMax="47" xr10:uidLastSave="{00000000-0000-0000-0000-000000000000}"/>
  <bookViews>
    <workbookView xWindow="-120" yWindow="-120" windowWidth="20730" windowHeight="11160" tabRatio="906" firstSheet="1" activeTab="13" xr2:uid="{00000000-000D-0000-FFFF-FFFF00000000}"/>
  </bookViews>
  <sheets>
    <sheet name="محمد علي" sheetId="1" state="hidden" r:id="rId1"/>
    <sheet name="محمد علي حديد" sheetId="16" r:id="rId2"/>
    <sheet name="محمد كشرى تشوين" sheetId="4" r:id="rId3"/>
    <sheet name="B1" sheetId="20" r:id="rId4"/>
    <sheet name="B2" sheetId="21" r:id="rId5"/>
    <sheet name="B4" sheetId="22" r:id="rId6"/>
    <sheet name="B5" sheetId="23" r:id="rId7"/>
    <sheet name="B7" sheetId="24" r:id="rId8"/>
    <sheet name="B11" sheetId="25" r:id="rId9"/>
    <sheet name="A10" sheetId="31" r:id="rId10"/>
    <sheet name="A6" sheetId="26" r:id="rId11"/>
    <sheet name="ابراج المستقبل" sheetId="27" r:id="rId12"/>
    <sheet name="نادي المحافظة" sheetId="28" r:id="rId13"/>
    <sheet name="باغوص 2" sheetId="29" r:id="rId14"/>
    <sheet name="قحافة" sheetId="30" r:id="rId15"/>
  </sheets>
  <definedNames>
    <definedName name="_xlnm._FilterDatabase" localSheetId="7" hidden="1">'B7'!$A$4:$I$150</definedName>
    <definedName name="_xlnm._FilterDatabase" localSheetId="11" hidden="1">'ابراج المستقبل'!$A$4:$I$153</definedName>
    <definedName name="_xlnm._FilterDatabase" localSheetId="13" hidden="1">'باغوص 2'!$A$4:$J$150</definedName>
    <definedName name="_xlnm._FilterDatabase" localSheetId="14" hidden="1">قحافة!$A$4:$J$101</definedName>
    <definedName name="_xlnm.Print_Area" localSheetId="0">'محمد علي'!$A$2:$V$58</definedName>
    <definedName name="_xlnm.Print_Area" localSheetId="1">'محمد علي حديد'!$A$4:$G$98</definedName>
    <definedName name="_xlnm.Print_Area" localSheetId="2">'محمد كشرى تشوين'!$A$4:$U$356</definedName>
    <definedName name="_xlnm.Print_Titles" localSheetId="13">'باغوص 2'!$4:$4</definedName>
  </definedNames>
  <calcPr calcId="181029"/>
</workbook>
</file>

<file path=xl/calcChain.xml><?xml version="1.0" encoding="utf-8"?>
<calcChain xmlns="http://schemas.openxmlformats.org/spreadsheetml/2006/main">
  <c r="E2" i="30" l="1"/>
  <c r="E2" i="26" l="1"/>
  <c r="E2" i="3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E1" i="31" l="1"/>
  <c r="E3" i="31" s="1"/>
  <c r="C24" i="29"/>
  <c r="C25" i="27" l="1"/>
  <c r="C24" i="27"/>
  <c r="C15" i="27"/>
  <c r="C1" i="29" l="1"/>
  <c r="C6" i="27" l="1"/>
  <c r="E2" i="27" l="1"/>
  <c r="E2" i="28"/>
  <c r="C5" i="28"/>
  <c r="E2" i="25"/>
  <c r="E2" i="24" l="1"/>
  <c r="E2" i="23" l="1"/>
  <c r="E2" i="22" l="1"/>
  <c r="E2" i="21"/>
  <c r="E2" i="20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07" i="27"/>
  <c r="C108" i="27"/>
  <c r="C109" i="27"/>
  <c r="C110" i="27"/>
  <c r="C111" i="27"/>
  <c r="C112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7" i="27"/>
  <c r="C7" i="28"/>
  <c r="C6" i="29"/>
  <c r="C7" i="20"/>
  <c r="C6" i="21"/>
  <c r="E1" i="21" s="1"/>
  <c r="E3" i="21" s="1"/>
  <c r="C6" i="22"/>
  <c r="C6" i="23"/>
  <c r="C6" i="24"/>
  <c r="C6" i="25"/>
  <c r="E1" i="25" s="1"/>
  <c r="E3" i="25" s="1"/>
  <c r="C6" i="26"/>
  <c r="C5" i="27"/>
  <c r="C6" i="28"/>
  <c r="C5" i="29"/>
  <c r="C5" i="30"/>
  <c r="C6" i="20"/>
  <c r="E1" i="20" s="1"/>
  <c r="E3" i="20" s="1"/>
  <c r="E1" i="30" l="1"/>
  <c r="E3" i="30" s="1"/>
  <c r="E2" i="29"/>
  <c r="E1" i="22"/>
  <c r="E3" i="22" s="1"/>
  <c r="E1" i="29"/>
  <c r="E3" i="29" s="1"/>
  <c r="E1" i="26"/>
  <c r="E3" i="26" s="1"/>
  <c r="E1" i="27"/>
  <c r="E3" i="27" s="1"/>
  <c r="E1" i="28"/>
  <c r="E3" i="28" s="1"/>
  <c r="E1" i="24"/>
  <c r="E3" i="24" s="1"/>
  <c r="E1" i="23"/>
  <c r="E3" i="23" s="1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D322" i="4" l="1"/>
  <c r="T322" i="4" s="1"/>
  <c r="S322" i="4"/>
  <c r="D325" i="4"/>
  <c r="D324" i="4"/>
  <c r="D323" i="4"/>
  <c r="D321" i="4"/>
  <c r="D320" i="4"/>
  <c r="D319" i="4"/>
  <c r="D318" i="4" l="1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N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P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P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I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<sst xmlns="http://schemas.openxmlformats.org/spreadsheetml/2006/main" count="1406" uniqueCount="133">
  <si>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</si>
  <si>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</si>
  <si>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</si>
  <si>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</si>
  <si>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</si>
  <si>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</si>
  <si>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</si>
  <si>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</si>
  <si>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</si>
  <si>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</si>
  <si>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</si>
  <si>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</si>
  <si>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</si>
  <si>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</si>
  <si>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</si>
  <si>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</si>
  <si>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</si>
  <si>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</si>
  <si>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</si>
  <si>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</si>
  <si>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</si>
  <si>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</si>
  <si>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</si>
  <si>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</si>
  <si>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</si>
  <si>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</si>
  <si>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</si>
  <si>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</si>
  <si>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</si>
  <si>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</si>
  <si>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</si>
  <si>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</si>
  <si>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</si>
  <si>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</si>
  <si>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</si>
  <si>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</si>
  <si>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</si>
  <si>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</si>
  <si>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</si>
  <si>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</si>
  <si>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</si>
  <si>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</si>
  <si>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</si>
  <si>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</si>
  <si>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</si>
  <si>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</si>
  <si>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</si>
  <si>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</si>
  <si>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</si>
  <si>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</si>
  <si>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</si>
  <si>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</si>
  <si>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</si>
  <si>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</si>
  <si>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</si>
  <si>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</si>
  <si>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</si>
  <si>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</si>
  <si>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</si>
  <si>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</si>
  <si>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</si>
  <si>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</si>
  <si>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</si>
  <si>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</si>
  <si>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</si>
  <si>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</si>
  <si>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</si>
  <si>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</si>
  <si>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</si>
  <si>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</si>
  <si>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</si>
  <si>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</si>
  <si>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</si>
  <si>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</si>
  <si>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</si>
  <si>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</si>
  <si>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</si>
  <si>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</si>
  <si>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</si>
  <si>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</si>
  <si>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</si>
  <si>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</si>
  <si>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</si>
  <si>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</si>
  <si>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</si>
  <si>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</si>
  <si>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</si>
  <si>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</si>
  <si>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</si>
  <si>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</si>
  <si>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</si>
  <si>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</si>
  <si>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</si>
  <si>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</si>
  <si>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</si>
  <si>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</si>
  <si>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</si>
  <si>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</si>
  <si>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</si>
  <si>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</si>
  <si>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</si>
  <si>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</si>
  <si>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</si>
  <si>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</si>
  <si>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</si>
  <si>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</si>
  <si>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</si>
  <si>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</si>
  <si>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</si>
  <si>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</si>
  <si>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</si>
  <si>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</si>
  <si>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</si>
  <si>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</si>
  <si>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</si>
  <si>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</si>
  <si>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</si>
  <si>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</si>
  <si>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10498 م</t>
  </si>
  <si>
    <t>عمولة</t>
  </si>
  <si>
    <t>حساب محمد كشري / تشوين
موقع - باغوص 2</t>
  </si>
  <si>
    <t>برج المنيرة
قحافة</t>
  </si>
  <si>
    <t xml:space="preserve">رمل </t>
  </si>
  <si>
    <t>A 10</t>
  </si>
  <si>
    <t>1170م حفر</t>
  </si>
  <si>
    <t>مخصوص - موحده</t>
  </si>
  <si>
    <t>فينو - العادية</t>
  </si>
  <si>
    <t>رمل - العادية</t>
  </si>
  <si>
    <t>ملاحظات</t>
  </si>
  <si>
    <t xml:space="preserve">توقيع المورد </t>
  </si>
  <si>
    <t>...................</t>
  </si>
  <si>
    <t>توقيع الحسابات</t>
  </si>
  <si>
    <t>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</si>
</sst>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</numFmts>
  <fonts count="3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6"/>
      <color theme="0"/>
      <name val="Arial"/>
      <family val="2"/>
      <scheme val="minor"/>
    </font>
    <font>
      <sz val="16"/>
      <name val="Arial"/>
      <family val="2"/>
      <scheme val="minor"/>
    </font>
    <font>
      <u val="singleAccounting"/>
      <sz val="16"/>
      <color theme="1"/>
      <name val="Arial"/>
      <family val="2"/>
      <scheme val="minor"/>
    </font>
    <font>
      <u val="singleAccounting"/>
      <sz val="16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i/>
      <sz val="16"/>
      <color theme="1"/>
      <name val="Arial"/>
      <family val="2"/>
      <scheme val="minor"/>
    </font>
    <font>
      <b/>
      <i/>
      <sz val="16"/>
      <color indexed="8"/>
      <name val="Arial"/>
      <family val="2"/>
      <scheme val="minor"/>
    </font>
    <font>
      <sz val="16"/>
      <color rgb="FFFF0000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b/>
      <u/>
      <sz val="22"/>
      <color indexed="8"/>
      <name val="Arial"/>
      <family val="2"/>
      <scheme val="minor"/>
    </font>
    <font>
      <b/>
      <sz val="16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6"/>
      <color rgb="FFFF0000"/>
      <name val="Arial"/>
      <family val="2"/>
      <scheme val="minor"/>
    </font>
    <font>
      <sz val="20"/>
      <color theme="1"/>
      <name val="Arial"/>
      <family val="2"/>
      <scheme val="minor"/>
    </font>
    <font>
      <sz val="16"/>
      <color rgb="FFFFFFCC"/>
      <name val="Arial"/>
      <family val="2"/>
      <scheme val="minor"/>
    </font>
    <font>
      <sz val="11"/>
      <color rgb="FFFFFFCC"/>
      <name val="Arial"/>
      <family val="2"/>
      <scheme val="minor"/>
    </font>
    <font>
      <b/>
      <i/>
      <sz val="20"/>
      <color indexed="8"/>
      <name val="Arial"/>
      <family val="2"/>
      <scheme val="minor"/>
    </font>
    <font>
      <b/>
      <u/>
      <sz val="20"/>
      <color indexed="8"/>
      <name val="Arial"/>
      <family val="2"/>
      <scheme val="minor"/>
    </font>
    <font>
      <sz val="20"/>
      <name val="Arial"/>
      <family val="2"/>
      <scheme val="minor"/>
    </font>
    <font>
      <sz val="22"/>
      <color theme="1"/>
      <name val="Arial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1" borderId="24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0" borderId="13" xfId="1" applyNumberFormat="1" applyFont="1" applyFill="1" applyBorder="1" applyAlignment="1">
      <alignment horizontal="center" vertical="center"/>
    </xf>
    <xf numFmtId="164" fontId="3" fillId="10" borderId="13" xfId="1" applyFont="1" applyFill="1" applyBorder="1" applyAlignment="1">
      <alignment horizontal="center" vertical="center"/>
    </xf>
    <xf numFmtId="166" fontId="0" fillId="12" borderId="13" xfId="1" applyNumberFormat="1" applyFon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64" fontId="0" fillId="10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1" borderId="7" xfId="1" applyNumberFormat="1" applyFont="1" applyFill="1" applyBorder="1" applyAlignment="1">
      <alignment horizontal="center" vertical="center"/>
    </xf>
    <xf numFmtId="164" fontId="0" fillId="10" borderId="10" xfId="1" applyFont="1" applyFill="1" applyBorder="1" applyAlignment="1">
      <alignment horizontal="center" vertical="center"/>
    </xf>
    <xf numFmtId="166" fontId="0" fillId="10" borderId="14" xfId="1" applyNumberFormat="1" applyFont="1" applyFill="1" applyBorder="1" applyAlignment="1">
      <alignment horizontal="center" vertical="center"/>
    </xf>
    <xf numFmtId="166" fontId="8" fillId="12" borderId="13" xfId="1" applyNumberFormat="1" applyFont="1" applyFill="1" applyBorder="1" applyAlignment="1">
      <alignment horizontal="center" vertical="center"/>
    </xf>
    <xf numFmtId="166" fontId="3" fillId="3" borderId="13" xfId="1" applyNumberFormat="1" applyFont="1" applyFill="1" applyBorder="1" applyAlignment="1">
      <alignment horizontal="center" vertical="center"/>
    </xf>
    <xf numFmtId="166" fontId="8" fillId="11" borderId="13" xfId="1" applyNumberFormat="1" applyFont="1" applyFill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6" fontId="3" fillId="15" borderId="13" xfId="1" applyNumberFormat="1" applyFont="1" applyFill="1" applyBorder="1" applyAlignment="1">
      <alignment horizontal="center" vertical="center"/>
    </xf>
    <xf numFmtId="165" fontId="5" fillId="16" borderId="13" xfId="1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5" fillId="17" borderId="13" xfId="1" applyFont="1" applyFill="1" applyBorder="1" applyAlignment="1">
      <alignment horizontal="center" vertical="center"/>
    </xf>
    <xf numFmtId="165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6" fillId="6" borderId="13" xfId="1" applyFont="1" applyFill="1" applyBorder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4" fontId="6" fillId="11" borderId="13" xfId="1" applyFont="1" applyFill="1" applyBorder="1" applyAlignment="1">
      <alignment horizontal="center" vertical="center"/>
    </xf>
    <xf numFmtId="164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4" fontId="9" fillId="8" borderId="13" xfId="1" applyFont="1" applyFill="1" applyBorder="1" applyAlignment="1">
      <alignment horizontal="center" vertical="center"/>
    </xf>
    <xf numFmtId="165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4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4" fontId="10" fillId="9" borderId="13" xfId="1" applyFont="1" applyFill="1" applyBorder="1" applyAlignment="1">
      <alignment horizontal="center" vertical="center"/>
    </xf>
    <xf numFmtId="165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4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64" fontId="10" fillId="4" borderId="13" xfId="1" applyFont="1" applyFill="1" applyBorder="1" applyAlignment="1">
      <alignment horizontal="center" vertical="center"/>
    </xf>
    <xf numFmtId="165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4" fontId="6" fillId="14" borderId="13" xfId="1" applyFont="1" applyFill="1" applyBorder="1" applyAlignment="1">
      <alignment horizontal="center" vertical="center"/>
    </xf>
    <xf numFmtId="165" fontId="6" fillId="14" borderId="13" xfId="1" applyNumberFormat="1" applyFont="1" applyFill="1" applyBorder="1" applyAlignment="1">
      <alignment horizontal="center" vertical="center"/>
    </xf>
    <xf numFmtId="164" fontId="10" fillId="14" borderId="13" xfId="1" applyFont="1" applyFill="1" applyBorder="1" applyAlignment="1">
      <alignment horizontal="center" vertical="center"/>
    </xf>
    <xf numFmtId="165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4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4" fontId="6" fillId="18" borderId="13" xfId="1" applyFont="1" applyFill="1" applyBorder="1" applyAlignment="1">
      <alignment horizontal="center" vertical="center"/>
    </xf>
    <xf numFmtId="165" fontId="6" fillId="18" borderId="13" xfId="1" applyNumberFormat="1" applyFont="1" applyFill="1" applyBorder="1" applyAlignment="1">
      <alignment horizontal="center" vertical="center"/>
    </xf>
    <xf numFmtId="164" fontId="10" fillId="18" borderId="13" xfId="1" applyFont="1" applyFill="1" applyBorder="1" applyAlignment="1">
      <alignment horizontal="center" vertical="center"/>
    </xf>
    <xf numFmtId="165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4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4" fontId="6" fillId="2" borderId="13" xfId="1" applyFont="1" applyFill="1" applyBorder="1" applyAlignment="1">
      <alignment horizontal="center" vertical="center"/>
    </xf>
    <xf numFmtId="164" fontId="6" fillId="7" borderId="14" xfId="1" applyFont="1" applyFill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164" fontId="11" fillId="0" borderId="13" xfId="1" applyFont="1" applyBorder="1" applyAlignment="1">
      <alignment horizontal="center" vertical="center"/>
    </xf>
    <xf numFmtId="164" fontId="12" fillId="9" borderId="13" xfId="1" applyFont="1" applyFill="1" applyBorder="1" applyAlignment="1">
      <alignment horizontal="center" vertical="center"/>
    </xf>
    <xf numFmtId="164" fontId="11" fillId="11" borderId="14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/>
    </xf>
    <xf numFmtId="164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4" fontId="6" fillId="19" borderId="13" xfId="1" applyFont="1" applyFill="1" applyBorder="1" applyAlignment="1">
      <alignment horizontal="center" vertical="center"/>
    </xf>
    <xf numFmtId="165" fontId="6" fillId="19" borderId="13" xfId="1" applyNumberFormat="1" applyFont="1" applyFill="1" applyBorder="1" applyAlignment="1">
      <alignment horizontal="center" vertical="center"/>
    </xf>
    <xf numFmtId="164" fontId="10" fillId="19" borderId="13" xfId="1" applyFont="1" applyFill="1" applyBorder="1" applyAlignment="1">
      <alignment horizontal="center" vertical="center"/>
    </xf>
    <xf numFmtId="165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5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5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5" fontId="10" fillId="19" borderId="36" xfId="1" applyNumberFormat="1" applyFont="1" applyFill="1" applyBorder="1" applyAlignment="1">
      <alignment horizontal="center" vertical="center"/>
    </xf>
    <xf numFmtId="164" fontId="6" fillId="0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7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7" fontId="6" fillId="7" borderId="13" xfId="1" applyNumberFormat="1" applyFont="1" applyFill="1" applyBorder="1" applyAlignment="1">
      <alignment vertical="center"/>
    </xf>
    <xf numFmtId="164" fontId="6" fillId="0" borderId="36" xfId="1" applyFont="1" applyBorder="1" applyAlignment="1">
      <alignment horizontal="center" vertical="center"/>
    </xf>
    <xf numFmtId="164" fontId="6" fillId="0" borderId="38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14" fillId="0" borderId="37" xfId="1" applyFont="1" applyBorder="1" applyAlignment="1">
      <alignment horizontal="center" vertical="center"/>
    </xf>
    <xf numFmtId="164" fontId="15" fillId="0" borderId="3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4" fontId="16" fillId="19" borderId="13" xfId="1" applyFont="1" applyFill="1" applyBorder="1" applyAlignment="1">
      <alignment horizontal="center" vertical="center"/>
    </xf>
    <xf numFmtId="165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9" borderId="13" xfId="1" applyFont="1" applyFill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 wrapText="1"/>
    </xf>
    <xf numFmtId="165" fontId="22" fillId="0" borderId="26" xfId="1" applyNumberFormat="1" applyFont="1" applyBorder="1" applyAlignment="1">
      <alignment horizontal="center" vertical="center"/>
    </xf>
    <xf numFmtId="164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4" fontId="23" fillId="0" borderId="13" xfId="1" applyFont="1" applyFill="1" applyBorder="1" applyAlignment="1">
      <alignment horizontal="center" vertical="center"/>
    </xf>
    <xf numFmtId="165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4" fontId="23" fillId="19" borderId="13" xfId="1" applyFont="1" applyFill="1" applyBorder="1" applyAlignment="1">
      <alignment horizontal="center" vertical="center"/>
    </xf>
    <xf numFmtId="165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0" fontId="26" fillId="0" borderId="0" xfId="0" applyFont="1"/>
    <xf numFmtId="1" fontId="25" fillId="0" borderId="42" xfId="0" applyNumberFormat="1" applyFont="1" applyBorder="1" applyAlignment="1">
      <alignment horizontal="center" vertical="center"/>
    </xf>
    <xf numFmtId="164" fontId="25" fillId="0" borderId="24" xfId="1" applyFont="1" applyFill="1" applyBorder="1" applyAlignment="1">
      <alignment horizontal="center" vertical="center"/>
    </xf>
    <xf numFmtId="164" fontId="6" fillId="0" borderId="24" xfId="1" applyFont="1" applyFill="1" applyBorder="1" applyAlignment="1">
      <alignment horizontal="center" vertical="center"/>
    </xf>
    <xf numFmtId="165" fontId="25" fillId="0" borderId="24" xfId="1" applyNumberFormat="1" applyFont="1" applyFill="1" applyBorder="1" applyAlignment="1">
      <alignment horizontal="center" vertical="center"/>
    </xf>
    <xf numFmtId="1" fontId="25" fillId="0" borderId="24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 wrapText="1"/>
    </xf>
    <xf numFmtId="165" fontId="21" fillId="0" borderId="41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4" fontId="24" fillId="0" borderId="0" xfId="1" applyFont="1" applyAlignment="1">
      <alignment horizontal="center" vertical="center"/>
    </xf>
    <xf numFmtId="164" fontId="27" fillId="0" borderId="33" xfId="1" applyFont="1" applyBorder="1" applyAlignment="1">
      <alignment horizontal="center" vertical="center"/>
    </xf>
    <xf numFmtId="164" fontId="24" fillId="0" borderId="34" xfId="1" applyFont="1" applyBorder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164" fontId="27" fillId="0" borderId="35" xfId="1" applyFont="1" applyBorder="1" applyAlignment="1">
      <alignment horizontal="center" vertical="center"/>
    </xf>
    <xf numFmtId="164" fontId="24" fillId="0" borderId="36" xfId="1" applyFont="1" applyBorder="1" applyAlignment="1">
      <alignment horizontal="center" vertical="center"/>
    </xf>
    <xf numFmtId="164" fontId="27" fillId="0" borderId="37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65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36" xfId="1" applyNumberFormat="1" applyFont="1" applyFill="1" applyBorder="1" applyAlignment="1">
      <alignment horizontal="center" vertical="center"/>
    </xf>
    <xf numFmtId="0" fontId="24" fillId="0" borderId="0" xfId="0" applyFont="1"/>
    <xf numFmtId="1" fontId="24" fillId="19" borderId="35" xfId="0" applyNumberFormat="1" applyFont="1" applyFill="1" applyBorder="1" applyAlignment="1">
      <alignment horizontal="center" vertical="center"/>
    </xf>
    <xf numFmtId="164" fontId="24" fillId="19" borderId="13" xfId="1" applyFont="1" applyFill="1" applyBorder="1" applyAlignment="1">
      <alignment horizontal="center" vertical="center"/>
    </xf>
    <xf numFmtId="165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4" fontId="29" fillId="19" borderId="13" xfId="1" applyFont="1" applyFill="1" applyBorder="1" applyAlignment="1">
      <alignment horizontal="center" vertical="center"/>
    </xf>
    <xf numFmtId="1" fontId="29" fillId="19" borderId="13" xfId="1" applyNumberFormat="1" applyFont="1" applyFill="1" applyBorder="1" applyAlignment="1">
      <alignment horizontal="center" vertical="center"/>
    </xf>
    <xf numFmtId="165" fontId="29" fillId="19" borderId="36" xfId="1" applyNumberFormat="1" applyFont="1" applyFill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19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24" fillId="20" borderId="35" xfId="0" applyNumberFormat="1" applyFont="1" applyFill="1" applyBorder="1" applyAlignment="1">
      <alignment horizontal="center" vertical="center"/>
    </xf>
    <xf numFmtId="164" fontId="24" fillId="20" borderId="13" xfId="1" applyFont="1" applyFill="1" applyBorder="1" applyAlignment="1">
      <alignment horizontal="center" vertical="center"/>
    </xf>
    <xf numFmtId="165" fontId="24" fillId="20" borderId="13" xfId="1" applyNumberFormat="1" applyFont="1" applyFill="1" applyBorder="1" applyAlignment="1">
      <alignment horizontal="center" vertical="center"/>
    </xf>
    <xf numFmtId="1" fontId="24" fillId="20" borderId="13" xfId="1" applyNumberFormat="1" applyFont="1" applyFill="1" applyBorder="1" applyAlignment="1">
      <alignment horizontal="center" vertical="center"/>
    </xf>
    <xf numFmtId="164" fontId="29" fillId="20" borderId="13" xfId="1" applyFont="1" applyFill="1" applyBorder="1" applyAlignment="1">
      <alignment horizontal="center" vertical="center"/>
    </xf>
    <xf numFmtId="1" fontId="29" fillId="20" borderId="13" xfId="1" applyNumberFormat="1" applyFont="1" applyFill="1" applyBorder="1" applyAlignment="1">
      <alignment horizontal="center" vertical="center"/>
    </xf>
    <xf numFmtId="165" fontId="29" fillId="20" borderId="36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2" fillId="0" borderId="0" xfId="1" applyFont="1" applyAlignment="1">
      <alignment horizontal="center" vertical="center"/>
    </xf>
    <xf numFmtId="1" fontId="6" fillId="2" borderId="35" xfId="0" applyNumberFormat="1" applyFont="1" applyFill="1" applyBorder="1" applyAlignment="1">
      <alignment horizontal="center" vertical="center"/>
    </xf>
    <xf numFmtId="165" fontId="6" fillId="2" borderId="13" xfId="1" applyNumberFormat="1" applyFont="1" applyFill="1" applyBorder="1" applyAlignment="1">
      <alignment horizontal="center" vertical="center"/>
    </xf>
    <xf numFmtId="1" fontId="6" fillId="2" borderId="13" xfId="1" applyNumberFormat="1" applyFont="1" applyFill="1" applyBorder="1" applyAlignment="1">
      <alignment horizontal="center" vertical="center"/>
    </xf>
    <xf numFmtId="164" fontId="10" fillId="2" borderId="13" xfId="1" applyFont="1" applyFill="1" applyBorder="1" applyAlignment="1">
      <alignment horizontal="center" vertical="center"/>
    </xf>
    <xf numFmtId="0" fontId="10" fillId="2" borderId="13" xfId="1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/>
    <xf numFmtId="14" fontId="6" fillId="0" borderId="0" xfId="1" applyNumberFormat="1" applyFont="1" applyAlignment="1">
      <alignment horizontal="center" vertical="center"/>
    </xf>
    <xf numFmtId="14" fontId="6" fillId="0" borderId="34" xfId="1" applyNumberFormat="1" applyFont="1" applyBorder="1" applyAlignment="1">
      <alignment horizontal="center" vertical="center"/>
    </xf>
    <xf numFmtId="14" fontId="6" fillId="19" borderId="13" xfId="1" applyNumberFormat="1" applyFont="1" applyFill="1" applyBorder="1" applyAlignment="1">
      <alignment horizontal="center" vertical="center"/>
    </xf>
    <xf numFmtId="14" fontId="10" fillId="2" borderId="36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5" fontId="17" fillId="0" borderId="32" xfId="1" applyNumberFormat="1" applyFont="1" applyBorder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5" fontId="17" fillId="0" borderId="39" xfId="1" applyNumberFormat="1" applyFont="1" applyBorder="1" applyAlignment="1">
      <alignment horizontal="center" vertical="center"/>
    </xf>
    <xf numFmtId="165" fontId="17" fillId="0" borderId="40" xfId="1" applyNumberFormat="1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  <xf numFmtId="164" fontId="18" fillId="0" borderId="39" xfId="1" applyFont="1" applyBorder="1" applyAlignment="1">
      <alignment horizontal="center" vertical="center"/>
    </xf>
    <xf numFmtId="164" fontId="18" fillId="0" borderId="40" xfId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8" fillId="0" borderId="39" xfId="1" applyFont="1" applyBorder="1" applyAlignment="1">
      <alignment horizontal="center" vertical="center"/>
    </xf>
    <xf numFmtId="164" fontId="28" fillId="0" borderId="40" xfId="1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 wrapText="1"/>
    </xf>
    <xf numFmtId="14" fontId="2" fillId="0" borderId="44" xfId="1" applyNumberFormat="1" applyFont="1" applyBorder="1" applyAlignment="1">
      <alignment horizontal="center" vertical="center"/>
    </xf>
    <xf numFmtId="14" fontId="2" fillId="0" borderId="45" xfId="1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30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8" t="s">
        <v>17</v>
      </c>
      <c r="G2" s="29">
        <v>44851</v>
      </c>
    </row>
    <row r="3" spans="1:22" ht="15" thickBot="1" x14ac:dyDescent="0.25">
      <c r="D3" s="1"/>
      <c r="E3" s="1"/>
    </row>
    <row r="4" spans="1:22" ht="15" thickTop="1" x14ac:dyDescent="0.2">
      <c r="A4" s="282" t="s">
        <v>0</v>
      </c>
      <c r="B4" s="278" t="s">
        <v>1</v>
      </c>
      <c r="C4" s="278" t="s">
        <v>2</v>
      </c>
      <c r="D4" s="280" t="s">
        <v>3</v>
      </c>
      <c r="E4" s="284" t="s">
        <v>16</v>
      </c>
      <c r="F4" s="284" t="s">
        <v>13</v>
      </c>
      <c r="G4" s="286" t="s">
        <v>15</v>
      </c>
      <c r="H4" s="276" t="s">
        <v>12</v>
      </c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7"/>
    </row>
    <row r="5" spans="1:22" ht="15" thickBot="1" x14ac:dyDescent="0.25">
      <c r="A5" s="283"/>
      <c r="B5" s="279"/>
      <c r="C5" s="279"/>
      <c r="D5" s="281"/>
      <c r="E5" s="285"/>
      <c r="F5" s="285"/>
      <c r="G5" s="287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271" t="s">
        <v>14</v>
      </c>
      <c r="B58" s="272"/>
      <c r="C58" s="273"/>
      <c r="D58" s="274">
        <f>F57-D57</f>
        <v>-1532177.5</v>
      </c>
      <c r="E58" s="275"/>
      <c r="F58" s="275"/>
      <c r="G58" s="275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50"/>
  <sheetViews>
    <sheetView showGridLines="0" rightToLeft="1" zoomScale="70" zoomScaleNormal="70" workbookViewId="0">
      <selection sqref="A1:I11"/>
    </sheetView>
  </sheetViews>
  <sheetFormatPr defaultRowHeight="20.25" x14ac:dyDescent="0.2"/>
  <cols>
    <col min="1" max="1" width="20.625" style="59" customWidth="1"/>
    <col min="2" max="2" width="22" style="59" customWidth="1"/>
    <col min="3" max="3" width="22.375" style="60" customWidth="1"/>
    <col min="4" max="4" width="32.125" style="60" bestFit="1" customWidth="1"/>
    <col min="5" max="5" width="21.125" style="60" customWidth="1"/>
    <col min="6" max="6" width="26.125" style="60" customWidth="1"/>
    <col min="7" max="7" width="22.875" style="60" customWidth="1"/>
    <col min="8" max="8" width="16.75" style="61" customWidth="1"/>
    <col min="9" max="9" width="20.875" style="61" customWidth="1"/>
  </cols>
  <sheetData>
    <row r="1" spans="1:9" ht="22.5" customHeight="1" x14ac:dyDescent="0.2">
      <c r="A1" s="300" t="s">
        <v>123</v>
      </c>
      <c r="B1" s="301"/>
      <c r="D1" s="162" t="s">
        <v>110</v>
      </c>
      <c r="E1" s="131">
        <f>SUM(C5:C150)</f>
        <v>184125</v>
      </c>
      <c r="F1" s="310" t="s">
        <v>115</v>
      </c>
      <c r="G1" s="311"/>
      <c r="H1" s="311"/>
    </row>
    <row r="2" spans="1:9" ht="22.5" customHeight="1" x14ac:dyDescent="0.2">
      <c r="A2" s="302"/>
      <c r="B2" s="303"/>
      <c r="D2" s="163" t="s">
        <v>111</v>
      </c>
      <c r="E2" s="157">
        <f>SUM(G6:G150)</f>
        <v>0</v>
      </c>
      <c r="F2" s="310"/>
      <c r="G2" s="311"/>
      <c r="H2" s="311"/>
    </row>
    <row r="3" spans="1:9" ht="22.5" customHeight="1" thickBot="1" x14ac:dyDescent="0.25">
      <c r="A3" s="304"/>
      <c r="B3" s="305"/>
      <c r="D3" s="164" t="s">
        <v>112</v>
      </c>
      <c r="E3" s="158">
        <f>E1-E2</f>
        <v>184125</v>
      </c>
      <c r="F3" s="312"/>
      <c r="G3" s="313"/>
      <c r="H3" s="31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">
      <c r="A6" s="134">
        <v>1</v>
      </c>
      <c r="B6" s="135">
        <v>29250</v>
      </c>
      <c r="C6" s="135">
        <f>A6*B6</f>
        <v>29250</v>
      </c>
      <c r="D6" s="136"/>
      <c r="E6" s="135"/>
      <c r="F6" s="147" t="s">
        <v>124</v>
      </c>
      <c r="G6" s="137"/>
      <c r="H6" s="138"/>
      <c r="I6" s="148"/>
    </row>
    <row r="7" spans="1:9" x14ac:dyDescent="0.2">
      <c r="A7" s="140">
        <v>260</v>
      </c>
      <c r="B7" s="141">
        <v>200</v>
      </c>
      <c r="C7" s="141">
        <f>A7*B7</f>
        <v>52000</v>
      </c>
      <c r="D7" s="142">
        <v>45245</v>
      </c>
      <c r="E7" s="141" t="s">
        <v>125</v>
      </c>
      <c r="F7" s="149"/>
      <c r="G7" s="143"/>
      <c r="H7" s="144"/>
      <c r="I7" s="150"/>
    </row>
    <row r="8" spans="1:9" x14ac:dyDescent="0.2">
      <c r="A8" s="134">
        <v>50</v>
      </c>
      <c r="B8" s="135">
        <v>230</v>
      </c>
      <c r="C8" s="135">
        <f t="shared" ref="C8:C71" si="0">A8*B8</f>
        <v>11500</v>
      </c>
      <c r="D8" s="136">
        <v>45247</v>
      </c>
      <c r="E8" s="135" t="s">
        <v>126</v>
      </c>
      <c r="F8" s="147"/>
      <c r="G8" s="137"/>
      <c r="H8" s="138"/>
      <c r="I8" s="148"/>
    </row>
    <row r="9" spans="1:9" x14ac:dyDescent="0.2">
      <c r="A9" s="140">
        <v>30</v>
      </c>
      <c r="B9" s="141">
        <v>110</v>
      </c>
      <c r="C9" s="141">
        <f t="shared" si="0"/>
        <v>3300</v>
      </c>
      <c r="D9" s="142">
        <v>45247</v>
      </c>
      <c r="E9" s="141" t="s">
        <v>127</v>
      </c>
      <c r="F9" s="149"/>
      <c r="G9" s="143"/>
      <c r="H9" s="144"/>
      <c r="I9" s="150"/>
    </row>
    <row r="10" spans="1:9" x14ac:dyDescent="0.2">
      <c r="A10" s="134">
        <v>255</v>
      </c>
      <c r="B10" s="135">
        <v>285</v>
      </c>
      <c r="C10" s="135">
        <f t="shared" si="0"/>
        <v>72675</v>
      </c>
      <c r="D10" s="136">
        <v>45259</v>
      </c>
      <c r="E10" s="135" t="s">
        <v>64</v>
      </c>
      <c r="F10" s="147" t="s">
        <v>84</v>
      </c>
      <c r="G10" s="137"/>
      <c r="H10" s="138"/>
      <c r="I10" s="148"/>
    </row>
    <row r="11" spans="1:9" x14ac:dyDescent="0.2">
      <c r="A11" s="140">
        <v>140</v>
      </c>
      <c r="B11" s="141">
        <v>110</v>
      </c>
      <c r="C11" s="141">
        <f t="shared" si="0"/>
        <v>15400</v>
      </c>
      <c r="D11" s="142">
        <v>45259</v>
      </c>
      <c r="E11" s="141" t="s">
        <v>122</v>
      </c>
      <c r="F11" s="149" t="s">
        <v>84</v>
      </c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150"/>
  <sheetViews>
    <sheetView showGridLines="0" rightToLeft="1" zoomScale="70" zoomScaleNormal="70" workbookViewId="0">
      <selection activeCell="I34" sqref="A1:I34"/>
    </sheetView>
  </sheetViews>
  <sheetFormatPr defaultRowHeight="20.25" x14ac:dyDescent="0.2"/>
  <cols>
    <col min="1" max="1" width="20.625" style="59" customWidth="1"/>
    <col min="2" max="2" width="22" style="59" customWidth="1"/>
    <col min="3" max="3" width="22.375" style="60" customWidth="1"/>
    <col min="4" max="4" width="32.125" style="60" bestFit="1" customWidth="1"/>
    <col min="5" max="5" width="21.125" style="60" customWidth="1"/>
    <col min="6" max="6" width="26.125" style="60" customWidth="1"/>
    <col min="7" max="7" width="22.875" style="60" customWidth="1"/>
    <col min="8" max="8" width="16.75" style="61" customWidth="1"/>
    <col min="9" max="9" width="20.875" style="61" customWidth="1"/>
  </cols>
  <sheetData>
    <row r="1" spans="1:9" ht="22.5" customHeight="1" x14ac:dyDescent="0.2">
      <c r="A1" s="300" t="s">
        <v>107</v>
      </c>
      <c r="B1" s="301"/>
      <c r="D1" s="162" t="s">
        <v>110</v>
      </c>
      <c r="E1" s="131">
        <f>SUM(C5:C150)</f>
        <v>308245</v>
      </c>
      <c r="F1" s="310" t="s">
        <v>115</v>
      </c>
      <c r="G1" s="311"/>
      <c r="H1" s="311"/>
    </row>
    <row r="2" spans="1:9" ht="22.5" customHeight="1" x14ac:dyDescent="0.2">
      <c r="A2" s="302"/>
      <c r="B2" s="303"/>
      <c r="D2" s="163" t="s">
        <v>111</v>
      </c>
      <c r="E2" s="157">
        <f>SUM(G6:G150)</f>
        <v>0</v>
      </c>
      <c r="F2" s="310"/>
      <c r="G2" s="311"/>
      <c r="H2" s="311"/>
    </row>
    <row r="3" spans="1:9" ht="22.5" customHeight="1" thickBot="1" x14ac:dyDescent="0.25">
      <c r="A3" s="304"/>
      <c r="B3" s="305"/>
      <c r="D3" s="164" t="s">
        <v>112</v>
      </c>
      <c r="E3" s="158">
        <f>E1-E2</f>
        <v>308245</v>
      </c>
      <c r="F3" s="312"/>
      <c r="G3" s="313"/>
      <c r="H3" s="31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">
      <c r="A6" s="134">
        <v>1080</v>
      </c>
      <c r="B6" s="135">
        <v>20</v>
      </c>
      <c r="C6" s="135">
        <f>A6*B6</f>
        <v>21600</v>
      </c>
      <c r="D6" s="136">
        <v>44979</v>
      </c>
      <c r="E6" s="135"/>
      <c r="F6" s="147" t="s">
        <v>91</v>
      </c>
      <c r="G6" s="137"/>
      <c r="H6" s="138"/>
      <c r="I6" s="148"/>
    </row>
    <row r="7" spans="1:9" x14ac:dyDescent="0.2">
      <c r="A7" s="140">
        <v>245</v>
      </c>
      <c r="B7" s="141">
        <v>170</v>
      </c>
      <c r="C7" s="141">
        <f>A7*B7</f>
        <v>41650</v>
      </c>
      <c r="D7" s="142">
        <v>44980</v>
      </c>
      <c r="E7" s="141"/>
      <c r="F7" s="149" t="s">
        <v>74</v>
      </c>
      <c r="G7" s="143"/>
      <c r="H7" s="144"/>
      <c r="I7" s="150"/>
    </row>
    <row r="8" spans="1:9" x14ac:dyDescent="0.2">
      <c r="A8" s="134">
        <v>8</v>
      </c>
      <c r="B8" s="135">
        <v>230</v>
      </c>
      <c r="C8" s="135">
        <f t="shared" ref="C8:C71" si="0">A8*B8</f>
        <v>1840</v>
      </c>
      <c r="D8" s="136">
        <v>44980</v>
      </c>
      <c r="E8" s="135"/>
      <c r="F8" s="147" t="s">
        <v>24</v>
      </c>
      <c r="G8" s="137"/>
      <c r="H8" s="138"/>
      <c r="I8" s="148"/>
    </row>
    <row r="9" spans="1:9" x14ac:dyDescent="0.2">
      <c r="A9" s="140">
        <v>55</v>
      </c>
      <c r="B9" s="141">
        <v>200</v>
      </c>
      <c r="C9" s="141">
        <f t="shared" si="0"/>
        <v>11000</v>
      </c>
      <c r="D9" s="142">
        <v>44982</v>
      </c>
      <c r="E9" s="141" t="s">
        <v>92</v>
      </c>
      <c r="F9" s="149" t="s">
        <v>93</v>
      </c>
      <c r="G9" s="143"/>
      <c r="H9" s="144"/>
      <c r="I9" s="150"/>
    </row>
    <row r="10" spans="1:9" x14ac:dyDescent="0.2">
      <c r="A10" s="134">
        <v>30</v>
      </c>
      <c r="B10" s="135">
        <v>95</v>
      </c>
      <c r="C10" s="135">
        <f t="shared" si="0"/>
        <v>2850</v>
      </c>
      <c r="D10" s="136">
        <v>44982</v>
      </c>
      <c r="E10" s="135" t="s">
        <v>63</v>
      </c>
      <c r="F10" s="147" t="s">
        <v>93</v>
      </c>
      <c r="G10" s="137"/>
      <c r="H10" s="138"/>
      <c r="I10" s="148"/>
    </row>
    <row r="11" spans="1:9" x14ac:dyDescent="0.2">
      <c r="A11" s="140">
        <v>6</v>
      </c>
      <c r="B11" s="141">
        <v>200</v>
      </c>
      <c r="C11" s="141">
        <f t="shared" si="0"/>
        <v>1200</v>
      </c>
      <c r="D11" s="142">
        <v>44983</v>
      </c>
      <c r="E11" s="141" t="s">
        <v>75</v>
      </c>
      <c r="F11" s="149" t="s">
        <v>93</v>
      </c>
      <c r="G11" s="143"/>
      <c r="H11" s="144"/>
      <c r="I11" s="150"/>
    </row>
    <row r="12" spans="1:9" x14ac:dyDescent="0.2">
      <c r="A12" s="134">
        <v>6</v>
      </c>
      <c r="B12" s="135">
        <v>95</v>
      </c>
      <c r="C12" s="135">
        <f t="shared" si="0"/>
        <v>570</v>
      </c>
      <c r="D12" s="136">
        <v>44983</v>
      </c>
      <c r="E12" s="135" t="s">
        <v>63</v>
      </c>
      <c r="F12" s="147" t="s">
        <v>94</v>
      </c>
      <c r="G12" s="137"/>
      <c r="H12" s="138"/>
      <c r="I12" s="148"/>
    </row>
    <row r="13" spans="1:9" x14ac:dyDescent="0.2">
      <c r="A13" s="140">
        <v>260</v>
      </c>
      <c r="B13" s="141">
        <v>275</v>
      </c>
      <c r="C13" s="141">
        <f t="shared" si="0"/>
        <v>71500</v>
      </c>
      <c r="D13" s="142">
        <v>45013</v>
      </c>
      <c r="E13" s="141" t="s">
        <v>75</v>
      </c>
      <c r="F13" s="149" t="s">
        <v>95</v>
      </c>
      <c r="G13" s="143"/>
      <c r="H13" s="144"/>
      <c r="I13" s="150"/>
    </row>
    <row r="14" spans="1:9" x14ac:dyDescent="0.2">
      <c r="A14" s="134">
        <v>135</v>
      </c>
      <c r="B14" s="135">
        <v>95</v>
      </c>
      <c r="C14" s="135">
        <f t="shared" si="0"/>
        <v>12825</v>
      </c>
      <c r="D14" s="136">
        <v>45013</v>
      </c>
      <c r="E14" s="135" t="s">
        <v>63</v>
      </c>
      <c r="F14" s="147" t="s">
        <v>95</v>
      </c>
      <c r="G14" s="137"/>
      <c r="H14" s="138"/>
      <c r="I14" s="148"/>
    </row>
    <row r="15" spans="1:9" x14ac:dyDescent="0.2">
      <c r="A15" s="140">
        <v>45</v>
      </c>
      <c r="B15" s="141">
        <v>275</v>
      </c>
      <c r="C15" s="141">
        <f t="shared" si="0"/>
        <v>12375</v>
      </c>
      <c r="D15" s="142">
        <v>45032</v>
      </c>
      <c r="E15" s="141" t="s">
        <v>75</v>
      </c>
      <c r="F15" s="149" t="s">
        <v>39</v>
      </c>
      <c r="G15" s="143"/>
      <c r="H15" s="144"/>
      <c r="I15" s="150"/>
    </row>
    <row r="16" spans="1:9" x14ac:dyDescent="0.2">
      <c r="A16" s="134">
        <v>25</v>
      </c>
      <c r="B16" s="135">
        <v>95</v>
      </c>
      <c r="C16" s="135">
        <f t="shared" si="0"/>
        <v>2375</v>
      </c>
      <c r="D16" s="136">
        <v>45032</v>
      </c>
      <c r="E16" s="135" t="s">
        <v>63</v>
      </c>
      <c r="F16" s="147" t="s">
        <v>39</v>
      </c>
      <c r="G16" s="137"/>
      <c r="H16" s="138"/>
      <c r="I16" s="148"/>
    </row>
    <row r="17" spans="1:9" x14ac:dyDescent="0.2">
      <c r="A17" s="140">
        <v>52</v>
      </c>
      <c r="B17" s="141">
        <v>280</v>
      </c>
      <c r="C17" s="141">
        <f t="shared" si="0"/>
        <v>14560</v>
      </c>
      <c r="D17" s="142">
        <v>45053</v>
      </c>
      <c r="E17" s="141" t="s">
        <v>75</v>
      </c>
      <c r="F17" s="149" t="s">
        <v>40</v>
      </c>
      <c r="G17" s="143"/>
      <c r="H17" s="144"/>
      <c r="I17" s="150"/>
    </row>
    <row r="18" spans="1:9" x14ac:dyDescent="0.2">
      <c r="A18" s="134">
        <v>25</v>
      </c>
      <c r="B18" s="135">
        <v>105</v>
      </c>
      <c r="C18" s="135">
        <f t="shared" si="0"/>
        <v>2625</v>
      </c>
      <c r="D18" s="136">
        <v>45053</v>
      </c>
      <c r="E18" s="135" t="s">
        <v>63</v>
      </c>
      <c r="F18" s="147" t="s">
        <v>40</v>
      </c>
      <c r="G18" s="137"/>
      <c r="H18" s="138"/>
      <c r="I18" s="148"/>
    </row>
    <row r="19" spans="1:9" x14ac:dyDescent="0.2">
      <c r="A19" s="140">
        <v>35</v>
      </c>
      <c r="B19" s="141">
        <v>280</v>
      </c>
      <c r="C19" s="141">
        <f t="shared" si="0"/>
        <v>9800</v>
      </c>
      <c r="D19" s="142">
        <v>45092</v>
      </c>
      <c r="E19" s="141" t="s">
        <v>75</v>
      </c>
      <c r="F19" s="149" t="s">
        <v>98</v>
      </c>
      <c r="G19" s="143"/>
      <c r="H19" s="144"/>
      <c r="I19" s="150"/>
    </row>
    <row r="20" spans="1:9" x14ac:dyDescent="0.2">
      <c r="A20" s="134">
        <v>20</v>
      </c>
      <c r="B20" s="135">
        <v>105</v>
      </c>
      <c r="C20" s="135">
        <f t="shared" si="0"/>
        <v>2100</v>
      </c>
      <c r="D20" s="136">
        <v>45092</v>
      </c>
      <c r="E20" s="135" t="s">
        <v>63</v>
      </c>
      <c r="F20" s="147" t="s">
        <v>98</v>
      </c>
      <c r="G20" s="137"/>
      <c r="H20" s="138"/>
      <c r="I20" s="148"/>
    </row>
    <row r="21" spans="1:9" x14ac:dyDescent="0.2">
      <c r="A21" s="140">
        <v>50</v>
      </c>
      <c r="B21" s="141">
        <v>285</v>
      </c>
      <c r="C21" s="141">
        <f t="shared" si="0"/>
        <v>14250</v>
      </c>
      <c r="D21" s="142">
        <v>45180</v>
      </c>
      <c r="E21" s="141" t="s">
        <v>75</v>
      </c>
      <c r="F21" s="149" t="s">
        <v>59</v>
      </c>
      <c r="G21" s="143"/>
      <c r="H21" s="144"/>
      <c r="I21" s="150"/>
    </row>
    <row r="22" spans="1:9" x14ac:dyDescent="0.2">
      <c r="A22" s="134">
        <v>28</v>
      </c>
      <c r="B22" s="135">
        <v>110</v>
      </c>
      <c r="C22" s="135">
        <f t="shared" si="0"/>
        <v>3080</v>
      </c>
      <c r="D22" s="136">
        <v>45180</v>
      </c>
      <c r="E22" s="135" t="s">
        <v>63</v>
      </c>
      <c r="F22" s="147" t="s">
        <v>59</v>
      </c>
      <c r="G22" s="137"/>
      <c r="H22" s="138"/>
      <c r="I22" s="148"/>
    </row>
    <row r="23" spans="1:9" x14ac:dyDescent="0.2">
      <c r="A23" s="140">
        <v>27</v>
      </c>
      <c r="B23" s="141">
        <v>285</v>
      </c>
      <c r="C23" s="141">
        <f t="shared" si="0"/>
        <v>7695</v>
      </c>
      <c r="D23" s="142">
        <v>45189</v>
      </c>
      <c r="E23" s="141" t="s">
        <v>75</v>
      </c>
      <c r="F23" s="149" t="s">
        <v>60</v>
      </c>
      <c r="G23" s="143"/>
      <c r="H23" s="144"/>
      <c r="I23" s="150"/>
    </row>
    <row r="24" spans="1:9" x14ac:dyDescent="0.2">
      <c r="A24" s="134">
        <v>18</v>
      </c>
      <c r="B24" s="135">
        <v>110</v>
      </c>
      <c r="C24" s="135">
        <f t="shared" si="0"/>
        <v>1980</v>
      </c>
      <c r="D24" s="136">
        <v>45189</v>
      </c>
      <c r="E24" s="135" t="s">
        <v>63</v>
      </c>
      <c r="F24" s="147" t="s">
        <v>60</v>
      </c>
      <c r="G24" s="137"/>
      <c r="H24" s="138"/>
      <c r="I24" s="148"/>
    </row>
    <row r="25" spans="1:9" x14ac:dyDescent="0.2">
      <c r="A25" s="140">
        <v>50</v>
      </c>
      <c r="B25" s="141">
        <v>285</v>
      </c>
      <c r="C25" s="141">
        <f t="shared" si="0"/>
        <v>14250</v>
      </c>
      <c r="D25" s="142">
        <v>45201</v>
      </c>
      <c r="E25" s="141" t="s">
        <v>75</v>
      </c>
      <c r="F25" s="149" t="s">
        <v>29</v>
      </c>
      <c r="G25" s="143"/>
      <c r="H25" s="144"/>
      <c r="I25" s="150"/>
    </row>
    <row r="26" spans="1:9" x14ac:dyDescent="0.2">
      <c r="A26" s="134">
        <v>28</v>
      </c>
      <c r="B26" s="135">
        <v>110</v>
      </c>
      <c r="C26" s="135">
        <f t="shared" si="0"/>
        <v>3080</v>
      </c>
      <c r="D26" s="136">
        <v>45201</v>
      </c>
      <c r="E26" s="135" t="s">
        <v>63</v>
      </c>
      <c r="F26" s="147" t="s">
        <v>29</v>
      </c>
      <c r="G26" s="137"/>
      <c r="H26" s="138"/>
      <c r="I26" s="148"/>
    </row>
    <row r="27" spans="1:9" x14ac:dyDescent="0.2">
      <c r="A27" s="140">
        <v>27</v>
      </c>
      <c r="B27" s="141">
        <v>285</v>
      </c>
      <c r="C27" s="141">
        <f t="shared" si="0"/>
        <v>7695</v>
      </c>
      <c r="D27" s="142">
        <v>45220</v>
      </c>
      <c r="E27" s="141" t="s">
        <v>64</v>
      </c>
      <c r="F27" s="149" t="s">
        <v>30</v>
      </c>
      <c r="G27" s="143"/>
      <c r="H27" s="144"/>
      <c r="I27" s="150"/>
    </row>
    <row r="28" spans="1:9" x14ac:dyDescent="0.2">
      <c r="A28" s="134">
        <v>19</v>
      </c>
      <c r="B28" s="135">
        <v>110</v>
      </c>
      <c r="C28" s="135">
        <f t="shared" si="0"/>
        <v>2090</v>
      </c>
      <c r="D28" s="136">
        <v>45220</v>
      </c>
      <c r="E28" s="135" t="s">
        <v>63</v>
      </c>
      <c r="F28" s="147" t="s">
        <v>30</v>
      </c>
      <c r="G28" s="137"/>
      <c r="H28" s="138"/>
      <c r="I28" s="148"/>
    </row>
    <row r="29" spans="1:9" x14ac:dyDescent="0.2">
      <c r="A29" s="140">
        <v>50</v>
      </c>
      <c r="B29" s="141">
        <v>285</v>
      </c>
      <c r="C29" s="141">
        <f t="shared" si="0"/>
        <v>14250</v>
      </c>
      <c r="D29" s="142">
        <v>45238</v>
      </c>
      <c r="E29" s="141" t="s">
        <v>64</v>
      </c>
      <c r="F29" s="149" t="s">
        <v>31</v>
      </c>
      <c r="G29" s="143"/>
      <c r="H29" s="144"/>
      <c r="I29" s="150"/>
    </row>
    <row r="30" spans="1:9" x14ac:dyDescent="0.2">
      <c r="A30" s="134">
        <v>26</v>
      </c>
      <c r="B30" s="135">
        <v>110</v>
      </c>
      <c r="C30" s="135">
        <f t="shared" si="0"/>
        <v>2860</v>
      </c>
      <c r="D30" s="136">
        <v>45238</v>
      </c>
      <c r="E30" s="135" t="s">
        <v>63</v>
      </c>
      <c r="F30" s="147" t="s">
        <v>31</v>
      </c>
      <c r="G30" s="137"/>
      <c r="H30" s="138"/>
      <c r="I30" s="148"/>
    </row>
    <row r="31" spans="1:9" x14ac:dyDescent="0.2">
      <c r="A31" s="140">
        <v>26</v>
      </c>
      <c r="B31" s="141">
        <v>285</v>
      </c>
      <c r="C31" s="141">
        <f t="shared" si="0"/>
        <v>7410</v>
      </c>
      <c r="D31" s="142">
        <v>45254</v>
      </c>
      <c r="E31" s="141" t="s">
        <v>64</v>
      </c>
      <c r="F31" s="149" t="s">
        <v>32</v>
      </c>
      <c r="G31" s="143"/>
      <c r="H31" s="144"/>
      <c r="I31" s="150"/>
    </row>
    <row r="32" spans="1:9" x14ac:dyDescent="0.2">
      <c r="A32" s="134">
        <v>18</v>
      </c>
      <c r="B32" s="135">
        <v>110</v>
      </c>
      <c r="C32" s="135">
        <f t="shared" si="0"/>
        <v>1980</v>
      </c>
      <c r="D32" s="136">
        <v>45254</v>
      </c>
      <c r="E32" s="135" t="s">
        <v>63</v>
      </c>
      <c r="F32" s="147" t="s">
        <v>32</v>
      </c>
      <c r="G32" s="137"/>
      <c r="H32" s="138"/>
      <c r="I32" s="148"/>
    </row>
    <row r="33" spans="1:9" x14ac:dyDescent="0.2">
      <c r="A33" s="140">
        <v>55</v>
      </c>
      <c r="B33" s="141">
        <v>285</v>
      </c>
      <c r="C33" s="141">
        <f t="shared" si="0"/>
        <v>15675</v>
      </c>
      <c r="D33" s="142">
        <v>45266</v>
      </c>
      <c r="E33" s="141" t="s">
        <v>64</v>
      </c>
      <c r="F33" s="149" t="s">
        <v>35</v>
      </c>
      <c r="G33" s="143"/>
      <c r="H33" s="144"/>
      <c r="I33" s="150"/>
    </row>
    <row r="34" spans="1:9" x14ac:dyDescent="0.2">
      <c r="A34" s="134">
        <v>28</v>
      </c>
      <c r="B34" s="135">
        <v>110</v>
      </c>
      <c r="C34" s="135">
        <f t="shared" si="0"/>
        <v>3080</v>
      </c>
      <c r="D34" s="136">
        <v>45266</v>
      </c>
      <c r="E34" s="135" t="s">
        <v>63</v>
      </c>
      <c r="F34" s="147" t="s">
        <v>35</v>
      </c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153"/>
  <sheetViews>
    <sheetView showGridLines="0" rightToLeft="1" zoomScale="55" zoomScaleNormal="55" workbookViewId="0">
      <pane ySplit="4" topLeftCell="A100" activePane="bottomLeft" state="frozen"/>
      <selection pane="bottomLeft" activeCell="A107" sqref="A107"/>
    </sheetView>
  </sheetViews>
  <sheetFormatPr defaultColWidth="9" defaultRowHeight="20.25" x14ac:dyDescent="0.2"/>
  <cols>
    <col min="1" max="1" width="24.75" style="59" customWidth="1"/>
    <col min="2" max="2" width="22" style="59" customWidth="1"/>
    <col min="3" max="3" width="29.25" style="60" customWidth="1"/>
    <col min="4" max="4" width="39.875" style="60" bestFit="1" customWidth="1"/>
    <col min="5" max="5" width="35.25" style="60" customWidth="1"/>
    <col min="6" max="6" width="28.875" style="60" customWidth="1"/>
    <col min="7" max="7" width="35.125" style="60" customWidth="1"/>
    <col min="8" max="8" width="21" style="217" customWidth="1"/>
    <col min="9" max="9" width="24.25" style="61" customWidth="1"/>
    <col min="10" max="10" width="23.875" customWidth="1"/>
  </cols>
  <sheetData>
    <row r="1" spans="1:9" s="238" customFormat="1" ht="39" customHeight="1" x14ac:dyDescent="0.35">
      <c r="A1" s="314" t="s">
        <v>108</v>
      </c>
      <c r="B1" s="315"/>
      <c r="C1" s="218"/>
      <c r="D1" s="219" t="s">
        <v>110</v>
      </c>
      <c r="E1" s="220">
        <f>SUM(C5:C153)</f>
        <v>1777055</v>
      </c>
      <c r="F1" s="320" t="s">
        <v>115</v>
      </c>
      <c r="G1" s="321"/>
      <c r="H1" s="321"/>
      <c r="I1" s="221"/>
    </row>
    <row r="2" spans="1:9" s="238" customFormat="1" ht="39" customHeight="1" x14ac:dyDescent="0.35">
      <c r="A2" s="316"/>
      <c r="B2" s="317"/>
      <c r="C2" s="218"/>
      <c r="D2" s="222" t="s">
        <v>111</v>
      </c>
      <c r="E2" s="223">
        <f>SUM(G5:G152)</f>
        <v>1638305</v>
      </c>
      <c r="F2" s="320"/>
      <c r="G2" s="321"/>
      <c r="H2" s="321"/>
      <c r="I2" s="221"/>
    </row>
    <row r="3" spans="1:9" s="238" customFormat="1" ht="39" customHeight="1" thickBot="1" x14ac:dyDescent="0.4">
      <c r="A3" s="318"/>
      <c r="B3" s="319"/>
      <c r="C3" s="218"/>
      <c r="D3" s="224" t="s">
        <v>112</v>
      </c>
      <c r="E3" s="225">
        <f>E1-E2</f>
        <v>138750</v>
      </c>
      <c r="F3" s="322"/>
      <c r="G3" s="323"/>
      <c r="H3" s="323"/>
      <c r="I3" s="221"/>
    </row>
    <row r="4" spans="1:9" s="238" customFormat="1" ht="54" customHeight="1" x14ac:dyDescent="0.35">
      <c r="A4" s="226" t="s">
        <v>1</v>
      </c>
      <c r="B4" s="227" t="s">
        <v>2</v>
      </c>
      <c r="C4" s="228" t="s">
        <v>3</v>
      </c>
      <c r="D4" s="228" t="s">
        <v>16</v>
      </c>
      <c r="E4" s="228" t="s">
        <v>96</v>
      </c>
      <c r="F4" s="228" t="s">
        <v>26</v>
      </c>
      <c r="G4" s="229" t="s">
        <v>104</v>
      </c>
      <c r="H4" s="230" t="s">
        <v>105</v>
      </c>
      <c r="I4" s="220" t="s">
        <v>106</v>
      </c>
    </row>
    <row r="5" spans="1:9" s="238" customFormat="1" ht="48.75" customHeight="1" x14ac:dyDescent="0.35">
      <c r="A5" s="231">
        <v>1485</v>
      </c>
      <c r="B5" s="232">
        <v>200</v>
      </c>
      <c r="C5" s="232">
        <f>A5*B5</f>
        <v>297000</v>
      </c>
      <c r="D5" s="233" t="s">
        <v>100</v>
      </c>
      <c r="E5" s="232"/>
      <c r="F5" s="234" t="s">
        <v>99</v>
      </c>
      <c r="G5" s="235"/>
      <c r="H5" s="236"/>
      <c r="I5" s="237"/>
    </row>
    <row r="6" spans="1:9" s="238" customFormat="1" ht="48.75" customHeight="1" x14ac:dyDescent="0.35">
      <c r="A6" s="231">
        <v>10498</v>
      </c>
      <c r="B6" s="232">
        <v>25</v>
      </c>
      <c r="C6" s="232">
        <f>A6*B6</f>
        <v>262450</v>
      </c>
      <c r="D6" s="233"/>
      <c r="E6" s="232" t="s">
        <v>118</v>
      </c>
      <c r="F6" s="234" t="s">
        <v>41</v>
      </c>
      <c r="G6" s="235"/>
      <c r="H6" s="236"/>
      <c r="I6" s="237"/>
    </row>
    <row r="7" spans="1:9" s="238" customFormat="1" ht="48.75" customHeight="1" x14ac:dyDescent="0.35">
      <c r="A7" s="251">
        <v>59</v>
      </c>
      <c r="B7" s="252">
        <v>285</v>
      </c>
      <c r="C7" s="252">
        <f>A7*B7</f>
        <v>16815</v>
      </c>
      <c r="D7" s="253">
        <v>45152</v>
      </c>
      <c r="E7" s="252" t="s">
        <v>101</v>
      </c>
      <c r="F7" s="254" t="s">
        <v>64</v>
      </c>
      <c r="G7" s="255"/>
      <c r="H7" s="256"/>
      <c r="I7" s="257"/>
    </row>
    <row r="8" spans="1:9" s="238" customFormat="1" ht="48.75" customHeight="1" x14ac:dyDescent="0.35">
      <c r="A8" s="231">
        <v>58</v>
      </c>
      <c r="B8" s="232">
        <v>285</v>
      </c>
      <c r="C8" s="232">
        <f t="shared" ref="C8:C74" si="0">A8*B8</f>
        <v>16530</v>
      </c>
      <c r="D8" s="233">
        <v>45150</v>
      </c>
      <c r="E8" s="232" t="s">
        <v>102</v>
      </c>
      <c r="F8" s="234" t="s">
        <v>64</v>
      </c>
      <c r="G8" s="235"/>
      <c r="H8" s="236"/>
      <c r="I8" s="237"/>
    </row>
    <row r="9" spans="1:9" s="238" customFormat="1" ht="48.75" customHeight="1" x14ac:dyDescent="0.35">
      <c r="A9" s="251">
        <v>59</v>
      </c>
      <c r="B9" s="252">
        <v>285</v>
      </c>
      <c r="C9" s="252">
        <f t="shared" si="0"/>
        <v>16815</v>
      </c>
      <c r="D9" s="253">
        <v>45151</v>
      </c>
      <c r="E9" s="252" t="s">
        <v>102</v>
      </c>
      <c r="F9" s="254" t="s">
        <v>64</v>
      </c>
      <c r="G9" s="255"/>
      <c r="H9" s="256"/>
      <c r="I9" s="257"/>
    </row>
    <row r="10" spans="1:9" s="238" customFormat="1" ht="48.75" customHeight="1" x14ac:dyDescent="0.35">
      <c r="A10" s="231">
        <v>60</v>
      </c>
      <c r="B10" s="232">
        <v>285</v>
      </c>
      <c r="C10" s="232">
        <f t="shared" si="0"/>
        <v>17100</v>
      </c>
      <c r="D10" s="233">
        <v>45151</v>
      </c>
      <c r="E10" s="232" t="s">
        <v>102</v>
      </c>
      <c r="F10" s="234" t="s">
        <v>64</v>
      </c>
      <c r="G10" s="235"/>
      <c r="H10" s="236"/>
      <c r="I10" s="237"/>
    </row>
    <row r="11" spans="1:9" s="238" customFormat="1" ht="48.75" customHeight="1" x14ac:dyDescent="0.35">
      <c r="A11" s="251">
        <v>58</v>
      </c>
      <c r="B11" s="252">
        <v>285</v>
      </c>
      <c r="C11" s="252">
        <f t="shared" si="0"/>
        <v>16530</v>
      </c>
      <c r="D11" s="253">
        <v>45153</v>
      </c>
      <c r="E11" s="252"/>
      <c r="F11" s="254" t="s">
        <v>64</v>
      </c>
      <c r="G11" s="255"/>
      <c r="H11" s="256"/>
      <c r="I11" s="257"/>
    </row>
    <row r="12" spans="1:9" s="238" customFormat="1" ht="48.75" customHeight="1" x14ac:dyDescent="0.35">
      <c r="A12" s="231">
        <v>120</v>
      </c>
      <c r="B12" s="232">
        <v>105</v>
      </c>
      <c r="C12" s="232">
        <f t="shared" si="0"/>
        <v>12600</v>
      </c>
      <c r="D12" s="233">
        <v>45151</v>
      </c>
      <c r="E12" s="232"/>
      <c r="F12" s="234" t="s">
        <v>63</v>
      </c>
      <c r="G12" s="235"/>
      <c r="H12" s="236"/>
      <c r="I12" s="237"/>
    </row>
    <row r="13" spans="1:9" s="238" customFormat="1" ht="48.75" customHeight="1" x14ac:dyDescent="0.35">
      <c r="A13" s="251">
        <v>85</v>
      </c>
      <c r="B13" s="252">
        <v>105</v>
      </c>
      <c r="C13" s="252">
        <f t="shared" si="0"/>
        <v>8925</v>
      </c>
      <c r="D13" s="253">
        <v>45152</v>
      </c>
      <c r="E13" s="252"/>
      <c r="F13" s="254" t="s">
        <v>63</v>
      </c>
      <c r="G13" s="255"/>
      <c r="H13" s="256"/>
      <c r="I13" s="257"/>
    </row>
    <row r="14" spans="1:9" s="238" customFormat="1" ht="48.75" customHeight="1" x14ac:dyDescent="0.35">
      <c r="A14" s="231">
        <v>58</v>
      </c>
      <c r="B14" s="232">
        <v>105</v>
      </c>
      <c r="C14" s="232">
        <f t="shared" si="0"/>
        <v>6090</v>
      </c>
      <c r="D14" s="233">
        <v>45153</v>
      </c>
      <c r="E14" s="232"/>
      <c r="F14" s="234" t="s">
        <v>63</v>
      </c>
      <c r="G14" s="235"/>
      <c r="H14" s="236"/>
      <c r="I14" s="237"/>
    </row>
    <row r="15" spans="1:9" s="238" customFormat="1" ht="48.75" customHeight="1" x14ac:dyDescent="0.35">
      <c r="A15" s="251">
        <v>60</v>
      </c>
      <c r="B15" s="252">
        <v>200</v>
      </c>
      <c r="C15" s="252">
        <f t="shared" si="0"/>
        <v>12000</v>
      </c>
      <c r="D15" s="253">
        <v>45153</v>
      </c>
      <c r="E15" s="252" t="s">
        <v>74</v>
      </c>
      <c r="F15" s="254" t="s">
        <v>75</v>
      </c>
      <c r="G15" s="255"/>
      <c r="H15" s="256"/>
      <c r="I15" s="257"/>
    </row>
    <row r="16" spans="1:9" s="238" customFormat="1" ht="48.75" customHeight="1" x14ac:dyDescent="0.35">
      <c r="A16" s="231">
        <v>60</v>
      </c>
      <c r="B16" s="232">
        <v>200</v>
      </c>
      <c r="C16" s="232">
        <f t="shared" si="0"/>
        <v>12000</v>
      </c>
      <c r="D16" s="233">
        <v>45154</v>
      </c>
      <c r="E16" s="232" t="s">
        <v>74</v>
      </c>
      <c r="F16" s="234" t="s">
        <v>75</v>
      </c>
      <c r="G16" s="235"/>
      <c r="H16" s="236"/>
      <c r="I16" s="237"/>
    </row>
    <row r="17" spans="1:9" s="238" customFormat="1" ht="48.75" customHeight="1" x14ac:dyDescent="0.35">
      <c r="A17" s="251">
        <v>60</v>
      </c>
      <c r="B17" s="252">
        <v>105</v>
      </c>
      <c r="C17" s="252">
        <f t="shared" si="0"/>
        <v>6300</v>
      </c>
      <c r="D17" s="253">
        <v>45154</v>
      </c>
      <c r="E17" s="252"/>
      <c r="F17" s="254" t="s">
        <v>63</v>
      </c>
      <c r="G17" s="255"/>
      <c r="H17" s="256"/>
      <c r="I17" s="257"/>
    </row>
    <row r="18" spans="1:9" s="238" customFormat="1" ht="48.75" customHeight="1" x14ac:dyDescent="0.35">
      <c r="A18" s="231">
        <v>60</v>
      </c>
      <c r="B18" s="232">
        <v>200</v>
      </c>
      <c r="C18" s="232">
        <f t="shared" si="0"/>
        <v>12000</v>
      </c>
      <c r="D18" s="233">
        <v>45155</v>
      </c>
      <c r="E18" s="232" t="s">
        <v>74</v>
      </c>
      <c r="F18" s="234" t="s">
        <v>75</v>
      </c>
      <c r="G18" s="235"/>
      <c r="H18" s="236"/>
      <c r="I18" s="237"/>
    </row>
    <row r="19" spans="1:9" s="238" customFormat="1" ht="48.75" customHeight="1" x14ac:dyDescent="0.35">
      <c r="A19" s="251">
        <v>60</v>
      </c>
      <c r="B19" s="252">
        <v>200</v>
      </c>
      <c r="C19" s="252">
        <f t="shared" si="0"/>
        <v>12000</v>
      </c>
      <c r="D19" s="253">
        <v>45156</v>
      </c>
      <c r="E19" s="252" t="s">
        <v>74</v>
      </c>
      <c r="F19" s="254" t="s">
        <v>75</v>
      </c>
      <c r="G19" s="255"/>
      <c r="H19" s="256"/>
      <c r="I19" s="257"/>
    </row>
    <row r="20" spans="1:9" s="238" customFormat="1" ht="48.75" customHeight="1" x14ac:dyDescent="0.35">
      <c r="A20" s="231">
        <v>60</v>
      </c>
      <c r="B20" s="232">
        <v>200</v>
      </c>
      <c r="C20" s="232">
        <f t="shared" si="0"/>
        <v>12000</v>
      </c>
      <c r="D20" s="233">
        <v>45156</v>
      </c>
      <c r="E20" s="232" t="s">
        <v>74</v>
      </c>
      <c r="F20" s="234" t="s">
        <v>75</v>
      </c>
      <c r="G20" s="235"/>
      <c r="H20" s="236"/>
      <c r="I20" s="237"/>
    </row>
    <row r="21" spans="1:9" s="238" customFormat="1" ht="48.75" customHeight="1" x14ac:dyDescent="0.35">
      <c r="A21" s="251">
        <v>59</v>
      </c>
      <c r="B21" s="252">
        <v>285</v>
      </c>
      <c r="C21" s="252">
        <f t="shared" si="0"/>
        <v>16815</v>
      </c>
      <c r="D21" s="253">
        <v>45156</v>
      </c>
      <c r="E21" s="252"/>
      <c r="F21" s="254" t="s">
        <v>64</v>
      </c>
      <c r="G21" s="255"/>
      <c r="H21" s="256"/>
      <c r="I21" s="257"/>
    </row>
    <row r="22" spans="1:9" s="238" customFormat="1" ht="48.75" customHeight="1" x14ac:dyDescent="0.35">
      <c r="A22" s="231">
        <v>12</v>
      </c>
      <c r="B22" s="232">
        <v>200</v>
      </c>
      <c r="C22" s="232">
        <f t="shared" si="0"/>
        <v>2400</v>
      </c>
      <c r="D22" s="233">
        <v>45156</v>
      </c>
      <c r="E22" s="232" t="s">
        <v>74</v>
      </c>
      <c r="F22" s="234" t="s">
        <v>75</v>
      </c>
      <c r="G22" s="235"/>
      <c r="H22" s="236"/>
      <c r="I22" s="237"/>
    </row>
    <row r="23" spans="1:9" s="238" customFormat="1" ht="48.75" customHeight="1" x14ac:dyDescent="0.35">
      <c r="A23" s="251">
        <v>58</v>
      </c>
      <c r="B23" s="252">
        <v>285</v>
      </c>
      <c r="C23" s="252">
        <f t="shared" si="0"/>
        <v>16530</v>
      </c>
      <c r="D23" s="253">
        <v>45156</v>
      </c>
      <c r="E23" s="252"/>
      <c r="F23" s="254" t="s">
        <v>64</v>
      </c>
      <c r="G23" s="255"/>
      <c r="H23" s="256"/>
      <c r="I23" s="257"/>
    </row>
    <row r="24" spans="1:9" s="238" customFormat="1" ht="48.75" customHeight="1" x14ac:dyDescent="0.35">
      <c r="A24" s="231">
        <v>56</v>
      </c>
      <c r="B24" s="232">
        <v>285</v>
      </c>
      <c r="C24" s="232">
        <f t="shared" si="0"/>
        <v>15960</v>
      </c>
      <c r="D24" s="233">
        <v>45157</v>
      </c>
      <c r="E24" s="232"/>
      <c r="F24" s="234" t="s">
        <v>64</v>
      </c>
      <c r="G24" s="235"/>
      <c r="H24" s="236"/>
      <c r="I24" s="237"/>
    </row>
    <row r="25" spans="1:9" s="238" customFormat="1" ht="48.75" customHeight="1" x14ac:dyDescent="0.35">
      <c r="A25" s="251">
        <v>55</v>
      </c>
      <c r="B25" s="252">
        <v>105</v>
      </c>
      <c r="C25" s="252">
        <f t="shared" si="0"/>
        <v>5775</v>
      </c>
      <c r="D25" s="253">
        <v>45158</v>
      </c>
      <c r="E25" s="252"/>
      <c r="F25" s="254" t="s">
        <v>63</v>
      </c>
      <c r="G25" s="255"/>
      <c r="H25" s="256"/>
      <c r="I25" s="257"/>
    </row>
    <row r="26" spans="1:9" s="238" customFormat="1" ht="48.75" customHeight="1" x14ac:dyDescent="0.35">
      <c r="A26" s="231">
        <v>60</v>
      </c>
      <c r="B26" s="232">
        <v>285</v>
      </c>
      <c r="C26" s="232">
        <f t="shared" si="0"/>
        <v>17100</v>
      </c>
      <c r="D26" s="233">
        <v>45158</v>
      </c>
      <c r="E26" s="232"/>
      <c r="F26" s="234" t="s">
        <v>64</v>
      </c>
      <c r="G26" s="235"/>
      <c r="H26" s="236"/>
      <c r="I26" s="237"/>
    </row>
    <row r="27" spans="1:9" s="238" customFormat="1" ht="48.75" customHeight="1" x14ac:dyDescent="0.35">
      <c r="A27" s="251">
        <v>60</v>
      </c>
      <c r="B27" s="252">
        <v>285</v>
      </c>
      <c r="C27" s="252">
        <f t="shared" si="0"/>
        <v>17100</v>
      </c>
      <c r="D27" s="253">
        <v>45158</v>
      </c>
      <c r="E27" s="252"/>
      <c r="F27" s="254" t="s">
        <v>64</v>
      </c>
      <c r="G27" s="255"/>
      <c r="H27" s="256"/>
      <c r="I27" s="257"/>
    </row>
    <row r="28" spans="1:9" s="238" customFormat="1" ht="48.75" customHeight="1" x14ac:dyDescent="0.35">
      <c r="A28" s="231">
        <v>59</v>
      </c>
      <c r="B28" s="232">
        <v>105</v>
      </c>
      <c r="C28" s="232">
        <f t="shared" si="0"/>
        <v>6195</v>
      </c>
      <c r="D28" s="233">
        <v>45159</v>
      </c>
      <c r="E28" s="232"/>
      <c r="F28" s="234" t="s">
        <v>63</v>
      </c>
      <c r="G28" s="235"/>
      <c r="H28" s="236"/>
      <c r="I28" s="237"/>
    </row>
    <row r="29" spans="1:9" s="238" customFormat="1" ht="48.75" customHeight="1" x14ac:dyDescent="0.35">
      <c r="A29" s="251">
        <v>60</v>
      </c>
      <c r="B29" s="252">
        <v>285</v>
      </c>
      <c r="C29" s="252">
        <f t="shared" si="0"/>
        <v>17100</v>
      </c>
      <c r="D29" s="253">
        <v>45159</v>
      </c>
      <c r="E29" s="252"/>
      <c r="F29" s="254" t="s">
        <v>64</v>
      </c>
      <c r="G29" s="255"/>
      <c r="H29" s="256"/>
      <c r="I29" s="257"/>
    </row>
    <row r="30" spans="1:9" s="238" customFormat="1" ht="48.75" customHeight="1" x14ac:dyDescent="0.35">
      <c r="A30" s="231">
        <v>58</v>
      </c>
      <c r="B30" s="232">
        <v>285</v>
      </c>
      <c r="C30" s="232">
        <f t="shared" si="0"/>
        <v>16530</v>
      </c>
      <c r="D30" s="233">
        <v>45159</v>
      </c>
      <c r="E30" s="232"/>
      <c r="F30" s="234" t="s">
        <v>64</v>
      </c>
      <c r="G30" s="235"/>
      <c r="H30" s="236"/>
      <c r="I30" s="237"/>
    </row>
    <row r="31" spans="1:9" s="238" customFormat="1" ht="48.75" customHeight="1" x14ac:dyDescent="0.35">
      <c r="A31" s="251">
        <v>60</v>
      </c>
      <c r="B31" s="252">
        <v>200</v>
      </c>
      <c r="C31" s="252">
        <f t="shared" si="0"/>
        <v>12000</v>
      </c>
      <c r="D31" s="253">
        <v>45159</v>
      </c>
      <c r="E31" s="252" t="s">
        <v>74</v>
      </c>
      <c r="F31" s="254" t="s">
        <v>75</v>
      </c>
      <c r="G31" s="255"/>
      <c r="H31" s="256"/>
      <c r="I31" s="257"/>
    </row>
    <row r="32" spans="1:9" s="238" customFormat="1" ht="48.75" customHeight="1" x14ac:dyDescent="0.35">
      <c r="A32" s="231">
        <v>58</v>
      </c>
      <c r="B32" s="232">
        <v>285</v>
      </c>
      <c r="C32" s="232">
        <f t="shared" si="0"/>
        <v>16530</v>
      </c>
      <c r="D32" s="233">
        <v>45160</v>
      </c>
      <c r="E32" s="232"/>
      <c r="F32" s="234" t="s">
        <v>64</v>
      </c>
      <c r="G32" s="235"/>
      <c r="H32" s="236"/>
      <c r="I32" s="237"/>
    </row>
    <row r="33" spans="1:9" s="238" customFormat="1" ht="48.75" customHeight="1" x14ac:dyDescent="0.35">
      <c r="A33" s="251">
        <v>59</v>
      </c>
      <c r="B33" s="252">
        <v>105</v>
      </c>
      <c r="C33" s="252">
        <f t="shared" si="0"/>
        <v>6195</v>
      </c>
      <c r="D33" s="253">
        <v>45160</v>
      </c>
      <c r="E33" s="252"/>
      <c r="F33" s="254" t="s">
        <v>63</v>
      </c>
      <c r="G33" s="255"/>
      <c r="H33" s="256"/>
      <c r="I33" s="257"/>
    </row>
    <row r="34" spans="1:9" s="238" customFormat="1" ht="48.75" customHeight="1" x14ac:dyDescent="0.35">
      <c r="A34" s="231">
        <v>10</v>
      </c>
      <c r="B34" s="232">
        <v>105</v>
      </c>
      <c r="C34" s="232">
        <f t="shared" si="0"/>
        <v>1050</v>
      </c>
      <c r="D34" s="233">
        <v>45161</v>
      </c>
      <c r="E34" s="232"/>
      <c r="F34" s="234" t="s">
        <v>63</v>
      </c>
      <c r="G34" s="235"/>
      <c r="H34" s="236"/>
      <c r="I34" s="237"/>
    </row>
    <row r="35" spans="1:9" s="238" customFormat="1" ht="48.75" customHeight="1" x14ac:dyDescent="0.35">
      <c r="A35" s="251">
        <v>58</v>
      </c>
      <c r="B35" s="252">
        <v>285</v>
      </c>
      <c r="C35" s="252">
        <f t="shared" si="0"/>
        <v>16530</v>
      </c>
      <c r="D35" s="253">
        <v>45165</v>
      </c>
      <c r="E35" s="252"/>
      <c r="F35" s="254" t="s">
        <v>64</v>
      </c>
      <c r="G35" s="255"/>
      <c r="H35" s="256"/>
      <c r="I35" s="257"/>
    </row>
    <row r="36" spans="1:9" s="238" customFormat="1" ht="48.75" customHeight="1" x14ac:dyDescent="0.35">
      <c r="A36" s="231">
        <v>60</v>
      </c>
      <c r="B36" s="232">
        <v>285</v>
      </c>
      <c r="C36" s="232">
        <f t="shared" si="0"/>
        <v>17100</v>
      </c>
      <c r="D36" s="233">
        <v>45165</v>
      </c>
      <c r="E36" s="232"/>
      <c r="F36" s="234" t="s">
        <v>64</v>
      </c>
      <c r="G36" s="235"/>
      <c r="H36" s="236"/>
      <c r="I36" s="237"/>
    </row>
    <row r="37" spans="1:9" s="238" customFormat="1" ht="48.75" customHeight="1" x14ac:dyDescent="0.35">
      <c r="A37" s="251">
        <v>60</v>
      </c>
      <c r="B37" s="252">
        <v>105</v>
      </c>
      <c r="C37" s="252">
        <f t="shared" si="0"/>
        <v>6300</v>
      </c>
      <c r="D37" s="253">
        <v>45166</v>
      </c>
      <c r="E37" s="252"/>
      <c r="F37" s="254" t="s">
        <v>63</v>
      </c>
      <c r="G37" s="255"/>
      <c r="H37" s="256"/>
      <c r="I37" s="257"/>
    </row>
    <row r="38" spans="1:9" s="238" customFormat="1" ht="48.75" customHeight="1" x14ac:dyDescent="0.35">
      <c r="A38" s="231">
        <v>60</v>
      </c>
      <c r="B38" s="232">
        <v>285</v>
      </c>
      <c r="C38" s="232">
        <f t="shared" si="0"/>
        <v>17100</v>
      </c>
      <c r="D38" s="233">
        <v>45167</v>
      </c>
      <c r="E38" s="232"/>
      <c r="F38" s="234" t="s">
        <v>64</v>
      </c>
      <c r="G38" s="235"/>
      <c r="H38" s="236"/>
      <c r="I38" s="237"/>
    </row>
    <row r="39" spans="1:9" s="238" customFormat="1" ht="48.75" customHeight="1" x14ac:dyDescent="0.35">
      <c r="A39" s="251">
        <v>60</v>
      </c>
      <c r="B39" s="252">
        <v>285</v>
      </c>
      <c r="C39" s="252">
        <f t="shared" si="0"/>
        <v>17100</v>
      </c>
      <c r="D39" s="253">
        <v>45168</v>
      </c>
      <c r="E39" s="252"/>
      <c r="F39" s="254" t="s">
        <v>64</v>
      </c>
      <c r="G39" s="255"/>
      <c r="H39" s="256"/>
      <c r="I39" s="257"/>
    </row>
    <row r="40" spans="1:9" s="238" customFormat="1" ht="48.75" customHeight="1" x14ac:dyDescent="0.35">
      <c r="A40" s="231">
        <v>60</v>
      </c>
      <c r="B40" s="232">
        <v>285</v>
      </c>
      <c r="C40" s="232">
        <f t="shared" si="0"/>
        <v>17100</v>
      </c>
      <c r="D40" s="233">
        <v>45169</v>
      </c>
      <c r="E40" s="232"/>
      <c r="F40" s="234" t="s">
        <v>64</v>
      </c>
      <c r="G40" s="235"/>
      <c r="H40" s="236"/>
      <c r="I40" s="237"/>
    </row>
    <row r="41" spans="1:9" s="238" customFormat="1" ht="48.75" customHeight="1" x14ac:dyDescent="0.35">
      <c r="A41" s="251">
        <v>58</v>
      </c>
      <c r="B41" s="252">
        <v>285</v>
      </c>
      <c r="C41" s="252">
        <f t="shared" si="0"/>
        <v>16530</v>
      </c>
      <c r="D41" s="253">
        <v>45179</v>
      </c>
      <c r="E41" s="252"/>
      <c r="F41" s="254" t="s">
        <v>64</v>
      </c>
      <c r="G41" s="255">
        <v>200000</v>
      </c>
      <c r="H41" s="256">
        <v>1191</v>
      </c>
      <c r="I41" s="257">
        <v>45146</v>
      </c>
    </row>
    <row r="42" spans="1:9" s="238" customFormat="1" ht="48.75" customHeight="1" x14ac:dyDescent="0.35">
      <c r="A42" s="231">
        <v>58</v>
      </c>
      <c r="B42" s="232">
        <v>110</v>
      </c>
      <c r="C42" s="232">
        <f t="shared" si="0"/>
        <v>6380</v>
      </c>
      <c r="D42" s="233">
        <v>45179</v>
      </c>
      <c r="E42" s="232"/>
      <c r="F42" s="234" t="s">
        <v>63</v>
      </c>
      <c r="G42" s="235">
        <v>50000</v>
      </c>
      <c r="H42" s="236">
        <v>1211</v>
      </c>
      <c r="I42" s="237">
        <v>45151</v>
      </c>
    </row>
    <row r="43" spans="1:9" s="238" customFormat="1" ht="48.75" customHeight="1" x14ac:dyDescent="0.35">
      <c r="A43" s="251">
        <v>58</v>
      </c>
      <c r="B43" s="252">
        <v>110</v>
      </c>
      <c r="C43" s="252">
        <f t="shared" si="0"/>
        <v>6380</v>
      </c>
      <c r="D43" s="253">
        <v>45180</v>
      </c>
      <c r="E43" s="252"/>
      <c r="F43" s="254" t="s">
        <v>63</v>
      </c>
      <c r="G43" s="255">
        <v>50000</v>
      </c>
      <c r="H43" s="256">
        <v>1236</v>
      </c>
      <c r="I43" s="257">
        <v>45155</v>
      </c>
    </row>
    <row r="44" spans="1:9" s="238" customFormat="1" ht="48.75" customHeight="1" x14ac:dyDescent="0.35">
      <c r="A44" s="231">
        <v>58</v>
      </c>
      <c r="B44" s="232">
        <v>285</v>
      </c>
      <c r="C44" s="232">
        <f t="shared" si="0"/>
        <v>16530</v>
      </c>
      <c r="D44" s="233">
        <v>45180</v>
      </c>
      <c r="E44" s="232"/>
      <c r="F44" s="234" t="s">
        <v>64</v>
      </c>
      <c r="G44" s="235">
        <v>100000</v>
      </c>
      <c r="H44" s="236">
        <v>121</v>
      </c>
      <c r="I44" s="237">
        <v>45155</v>
      </c>
    </row>
    <row r="45" spans="1:9" s="238" customFormat="1" ht="48.75" customHeight="1" x14ac:dyDescent="0.35">
      <c r="A45" s="251">
        <v>60</v>
      </c>
      <c r="B45" s="252">
        <v>285</v>
      </c>
      <c r="C45" s="252">
        <f t="shared" si="0"/>
        <v>17100</v>
      </c>
      <c r="D45" s="253">
        <v>45180</v>
      </c>
      <c r="E45" s="252"/>
      <c r="F45" s="254" t="s">
        <v>64</v>
      </c>
      <c r="G45" s="255">
        <v>150000</v>
      </c>
      <c r="H45" s="256">
        <v>1267</v>
      </c>
      <c r="I45" s="257">
        <v>45160</v>
      </c>
    </row>
    <row r="46" spans="1:9" s="238" customFormat="1" ht="48.75" customHeight="1" x14ac:dyDescent="0.35">
      <c r="A46" s="231">
        <v>60</v>
      </c>
      <c r="B46" s="232">
        <v>110</v>
      </c>
      <c r="C46" s="232">
        <f t="shared" si="0"/>
        <v>6600</v>
      </c>
      <c r="D46" s="233">
        <v>45180</v>
      </c>
      <c r="E46" s="232"/>
      <c r="F46" s="234" t="s">
        <v>63</v>
      </c>
      <c r="G46" s="235">
        <v>60000</v>
      </c>
      <c r="H46" s="236">
        <v>1357</v>
      </c>
      <c r="I46" s="237">
        <v>45176</v>
      </c>
    </row>
    <row r="47" spans="1:9" s="238" customFormat="1" ht="48.75" customHeight="1" x14ac:dyDescent="0.35">
      <c r="A47" s="251">
        <v>57</v>
      </c>
      <c r="B47" s="252">
        <v>285</v>
      </c>
      <c r="C47" s="252">
        <f t="shared" si="0"/>
        <v>16245</v>
      </c>
      <c r="D47" s="253">
        <v>45181</v>
      </c>
      <c r="E47" s="252"/>
      <c r="F47" s="254" t="s">
        <v>64</v>
      </c>
      <c r="G47" s="255">
        <v>100000</v>
      </c>
      <c r="H47" s="256">
        <v>1368</v>
      </c>
      <c r="I47" s="257" t="s">
        <v>117</v>
      </c>
    </row>
    <row r="48" spans="1:9" s="238" customFormat="1" ht="48.75" customHeight="1" x14ac:dyDescent="0.35">
      <c r="A48" s="231">
        <v>60</v>
      </c>
      <c r="B48" s="232">
        <v>285</v>
      </c>
      <c r="C48" s="232">
        <f t="shared" si="0"/>
        <v>17100</v>
      </c>
      <c r="D48" s="233">
        <v>45181</v>
      </c>
      <c r="E48" s="232"/>
      <c r="F48" s="234" t="s">
        <v>64</v>
      </c>
      <c r="G48" s="235">
        <v>60000</v>
      </c>
      <c r="H48" s="236">
        <v>1395</v>
      </c>
      <c r="I48" s="237">
        <v>45181</v>
      </c>
    </row>
    <row r="49" spans="1:10" s="238" customFormat="1" ht="48.75" customHeight="1" x14ac:dyDescent="0.35">
      <c r="A49" s="251">
        <v>60</v>
      </c>
      <c r="B49" s="252">
        <v>110</v>
      </c>
      <c r="C49" s="252">
        <f t="shared" si="0"/>
        <v>6600</v>
      </c>
      <c r="D49" s="253">
        <v>45181</v>
      </c>
      <c r="E49" s="252"/>
      <c r="F49" s="254" t="s">
        <v>63</v>
      </c>
      <c r="G49" s="255">
        <v>100000</v>
      </c>
      <c r="H49" s="256">
        <v>1451</v>
      </c>
      <c r="I49" s="257">
        <v>45189</v>
      </c>
    </row>
    <row r="50" spans="1:10" s="238" customFormat="1" ht="48.75" customHeight="1" x14ac:dyDescent="0.35">
      <c r="A50" s="231">
        <v>58</v>
      </c>
      <c r="B50" s="232">
        <v>285</v>
      </c>
      <c r="C50" s="232">
        <f t="shared" si="0"/>
        <v>16530</v>
      </c>
      <c r="D50" s="233">
        <v>45182</v>
      </c>
      <c r="E50" s="232"/>
      <c r="F50" s="234" t="s">
        <v>64</v>
      </c>
      <c r="G50" s="235">
        <v>100000</v>
      </c>
      <c r="H50" s="236">
        <v>1479</v>
      </c>
      <c r="I50" s="237">
        <v>45193</v>
      </c>
    </row>
    <row r="51" spans="1:10" s="238" customFormat="1" ht="48.75" customHeight="1" x14ac:dyDescent="0.35">
      <c r="A51" s="251">
        <v>57</v>
      </c>
      <c r="B51" s="252">
        <v>110</v>
      </c>
      <c r="C51" s="252">
        <f t="shared" si="0"/>
        <v>6270</v>
      </c>
      <c r="D51" s="253">
        <v>45182</v>
      </c>
      <c r="E51" s="252"/>
      <c r="F51" s="254" t="s">
        <v>63</v>
      </c>
      <c r="G51" s="255">
        <v>100000</v>
      </c>
      <c r="H51" s="256">
        <v>1523</v>
      </c>
      <c r="I51" s="257">
        <v>45201</v>
      </c>
    </row>
    <row r="52" spans="1:10" s="238" customFormat="1" ht="48.75" customHeight="1" x14ac:dyDescent="0.35">
      <c r="A52" s="231">
        <v>58</v>
      </c>
      <c r="B52" s="232">
        <v>285</v>
      </c>
      <c r="C52" s="232">
        <f t="shared" si="0"/>
        <v>16530</v>
      </c>
      <c r="D52" s="233">
        <v>45182</v>
      </c>
      <c r="E52" s="232"/>
      <c r="F52" s="234" t="s">
        <v>64</v>
      </c>
      <c r="G52" s="235">
        <v>68305</v>
      </c>
      <c r="H52" s="236">
        <v>1524</v>
      </c>
      <c r="I52" s="237">
        <v>45201</v>
      </c>
      <c r="J52" s="238" t="s">
        <v>119</v>
      </c>
    </row>
    <row r="53" spans="1:10" s="238" customFormat="1" ht="48.75" customHeight="1" x14ac:dyDescent="0.35">
      <c r="A53" s="251">
        <v>57</v>
      </c>
      <c r="B53" s="252">
        <v>285</v>
      </c>
      <c r="C53" s="252">
        <f t="shared" si="0"/>
        <v>16245</v>
      </c>
      <c r="D53" s="253">
        <v>45183</v>
      </c>
      <c r="E53" s="252"/>
      <c r="F53" s="254" t="s">
        <v>64</v>
      </c>
      <c r="G53" s="255">
        <v>100000</v>
      </c>
      <c r="H53" s="256">
        <v>1596</v>
      </c>
      <c r="I53" s="257">
        <v>45213</v>
      </c>
    </row>
    <row r="54" spans="1:10" s="238" customFormat="1" ht="48.75" customHeight="1" x14ac:dyDescent="0.35">
      <c r="A54" s="231">
        <v>57</v>
      </c>
      <c r="B54" s="232">
        <v>110</v>
      </c>
      <c r="C54" s="232">
        <f t="shared" si="0"/>
        <v>6270</v>
      </c>
      <c r="D54" s="233">
        <v>45183</v>
      </c>
      <c r="E54" s="232"/>
      <c r="F54" s="234" t="s">
        <v>63</v>
      </c>
      <c r="G54" s="235">
        <v>50000</v>
      </c>
      <c r="H54" s="236">
        <v>1627</v>
      </c>
      <c r="I54" s="237">
        <v>45200</v>
      </c>
    </row>
    <row r="55" spans="1:10" s="238" customFormat="1" ht="48.75" customHeight="1" x14ac:dyDescent="0.35">
      <c r="A55" s="251">
        <v>58</v>
      </c>
      <c r="B55" s="252">
        <v>110</v>
      </c>
      <c r="C55" s="252">
        <f t="shared" si="0"/>
        <v>6380</v>
      </c>
      <c r="D55" s="253">
        <v>45184</v>
      </c>
      <c r="E55" s="252"/>
      <c r="F55" s="254" t="s">
        <v>63</v>
      </c>
      <c r="G55" s="255">
        <v>100000</v>
      </c>
      <c r="H55" s="256">
        <v>1655</v>
      </c>
      <c r="I55" s="257">
        <v>45223</v>
      </c>
    </row>
    <row r="56" spans="1:10" s="238" customFormat="1" ht="48.75" customHeight="1" x14ac:dyDescent="0.35">
      <c r="A56" s="231">
        <v>60</v>
      </c>
      <c r="B56" s="232">
        <v>110</v>
      </c>
      <c r="C56" s="232">
        <f t="shared" si="0"/>
        <v>6600</v>
      </c>
      <c r="D56" s="233">
        <v>45184</v>
      </c>
      <c r="E56" s="232"/>
      <c r="F56" s="234" t="s">
        <v>63</v>
      </c>
      <c r="G56" s="235">
        <v>50000</v>
      </c>
      <c r="H56" s="236">
        <v>1677</v>
      </c>
      <c r="I56" s="237">
        <v>45225</v>
      </c>
    </row>
    <row r="57" spans="1:10" s="238" customFormat="1" ht="48.75" customHeight="1" x14ac:dyDescent="0.35">
      <c r="A57" s="251">
        <v>58</v>
      </c>
      <c r="B57" s="252">
        <v>285</v>
      </c>
      <c r="C57" s="252">
        <f t="shared" si="0"/>
        <v>16530</v>
      </c>
      <c r="D57" s="253">
        <v>45184</v>
      </c>
      <c r="E57" s="252"/>
      <c r="F57" s="254" t="s">
        <v>64</v>
      </c>
      <c r="G57" s="255">
        <v>180000</v>
      </c>
      <c r="H57" s="256">
        <v>1939</v>
      </c>
      <c r="I57" s="257">
        <v>45263</v>
      </c>
    </row>
    <row r="58" spans="1:10" s="238" customFormat="1" ht="48.75" customHeight="1" x14ac:dyDescent="0.35">
      <c r="A58" s="231">
        <v>57</v>
      </c>
      <c r="B58" s="232">
        <v>285</v>
      </c>
      <c r="C58" s="232">
        <f t="shared" si="0"/>
        <v>16245</v>
      </c>
      <c r="D58" s="233">
        <v>45185</v>
      </c>
      <c r="E58" s="232"/>
      <c r="F58" s="234" t="s">
        <v>64</v>
      </c>
      <c r="G58" s="235">
        <v>20000</v>
      </c>
      <c r="H58" s="236">
        <v>1945</v>
      </c>
      <c r="I58" s="237">
        <v>45264</v>
      </c>
    </row>
    <row r="59" spans="1:10" s="238" customFormat="1" ht="48.75" customHeight="1" x14ac:dyDescent="0.35">
      <c r="A59" s="251">
        <v>58</v>
      </c>
      <c r="B59" s="252">
        <v>285</v>
      </c>
      <c r="C59" s="252">
        <f t="shared" si="0"/>
        <v>16530</v>
      </c>
      <c r="D59" s="253">
        <v>45185</v>
      </c>
      <c r="E59" s="252"/>
      <c r="F59" s="254" t="s">
        <v>64</v>
      </c>
      <c r="G59" s="255"/>
      <c r="H59" s="256"/>
      <c r="I59" s="257"/>
    </row>
    <row r="60" spans="1:10" s="238" customFormat="1" ht="48.75" customHeight="1" x14ac:dyDescent="0.35">
      <c r="A60" s="231">
        <v>58</v>
      </c>
      <c r="B60" s="232">
        <v>110</v>
      </c>
      <c r="C60" s="232">
        <f t="shared" si="0"/>
        <v>6380</v>
      </c>
      <c r="D60" s="233">
        <v>45185</v>
      </c>
      <c r="E60" s="232"/>
      <c r="F60" s="234" t="s">
        <v>63</v>
      </c>
      <c r="G60" s="235"/>
      <c r="H60" s="236"/>
      <c r="I60" s="237"/>
    </row>
    <row r="61" spans="1:10" s="238" customFormat="1" ht="48.75" customHeight="1" x14ac:dyDescent="0.35">
      <c r="A61" s="251">
        <v>60</v>
      </c>
      <c r="B61" s="252">
        <v>110</v>
      </c>
      <c r="C61" s="252">
        <f t="shared" si="0"/>
        <v>6600</v>
      </c>
      <c r="D61" s="253">
        <v>45185</v>
      </c>
      <c r="E61" s="252"/>
      <c r="F61" s="254" t="s">
        <v>63</v>
      </c>
      <c r="G61" s="255"/>
      <c r="H61" s="256"/>
      <c r="I61" s="257"/>
    </row>
    <row r="62" spans="1:10" s="238" customFormat="1" ht="48.75" customHeight="1" x14ac:dyDescent="0.35">
      <c r="A62" s="231">
        <v>57</v>
      </c>
      <c r="B62" s="232">
        <v>110</v>
      </c>
      <c r="C62" s="232">
        <f t="shared" si="0"/>
        <v>6270</v>
      </c>
      <c r="D62" s="233">
        <v>45186</v>
      </c>
      <c r="E62" s="232"/>
      <c r="F62" s="234" t="s">
        <v>63</v>
      </c>
      <c r="G62" s="235"/>
      <c r="H62" s="236"/>
      <c r="I62" s="237"/>
    </row>
    <row r="63" spans="1:10" s="238" customFormat="1" ht="48.75" customHeight="1" x14ac:dyDescent="0.35">
      <c r="A63" s="251">
        <v>58</v>
      </c>
      <c r="B63" s="252">
        <v>285</v>
      </c>
      <c r="C63" s="252">
        <f t="shared" si="0"/>
        <v>16530</v>
      </c>
      <c r="D63" s="253">
        <v>45186</v>
      </c>
      <c r="E63" s="252"/>
      <c r="F63" s="254" t="s">
        <v>64</v>
      </c>
      <c r="G63" s="255"/>
      <c r="H63" s="256"/>
      <c r="I63" s="257"/>
    </row>
    <row r="64" spans="1:10" s="238" customFormat="1" ht="48.75" customHeight="1" x14ac:dyDescent="0.35">
      <c r="A64" s="231">
        <v>57</v>
      </c>
      <c r="B64" s="232">
        <v>285</v>
      </c>
      <c r="C64" s="232">
        <f t="shared" si="0"/>
        <v>16245</v>
      </c>
      <c r="D64" s="233">
        <v>45186</v>
      </c>
      <c r="E64" s="232"/>
      <c r="F64" s="234" t="s">
        <v>64</v>
      </c>
      <c r="G64" s="235"/>
      <c r="H64" s="236"/>
      <c r="I64" s="237"/>
    </row>
    <row r="65" spans="1:9" s="238" customFormat="1" ht="48.75" customHeight="1" x14ac:dyDescent="0.35">
      <c r="A65" s="251">
        <v>57</v>
      </c>
      <c r="B65" s="252">
        <v>110</v>
      </c>
      <c r="C65" s="252">
        <f t="shared" si="0"/>
        <v>6270</v>
      </c>
      <c r="D65" s="253">
        <v>45186</v>
      </c>
      <c r="E65" s="252"/>
      <c r="F65" s="254" t="s">
        <v>63</v>
      </c>
      <c r="G65" s="255"/>
      <c r="H65" s="256"/>
      <c r="I65" s="257"/>
    </row>
    <row r="66" spans="1:9" s="238" customFormat="1" ht="48.75" customHeight="1" x14ac:dyDescent="0.35">
      <c r="A66" s="231">
        <v>58</v>
      </c>
      <c r="B66" s="232">
        <v>285</v>
      </c>
      <c r="C66" s="232">
        <f t="shared" si="0"/>
        <v>16530</v>
      </c>
      <c r="D66" s="233">
        <v>45186</v>
      </c>
      <c r="E66" s="232"/>
      <c r="F66" s="234" t="s">
        <v>64</v>
      </c>
      <c r="G66" s="235"/>
      <c r="H66" s="236"/>
      <c r="I66" s="237"/>
    </row>
    <row r="67" spans="1:9" s="238" customFormat="1" ht="48.75" customHeight="1" x14ac:dyDescent="0.35">
      <c r="A67" s="251">
        <v>57</v>
      </c>
      <c r="B67" s="252">
        <v>110</v>
      </c>
      <c r="C67" s="252">
        <f t="shared" si="0"/>
        <v>6270</v>
      </c>
      <c r="D67" s="253">
        <v>45186</v>
      </c>
      <c r="E67" s="252"/>
      <c r="F67" s="254" t="s">
        <v>63</v>
      </c>
      <c r="G67" s="255"/>
      <c r="H67" s="256"/>
      <c r="I67" s="257"/>
    </row>
    <row r="68" spans="1:9" s="238" customFormat="1" ht="48.75" customHeight="1" x14ac:dyDescent="0.35">
      <c r="A68" s="231">
        <v>58</v>
      </c>
      <c r="B68" s="232">
        <v>285</v>
      </c>
      <c r="C68" s="232">
        <f t="shared" si="0"/>
        <v>16530</v>
      </c>
      <c r="D68" s="233">
        <v>45187</v>
      </c>
      <c r="E68" s="232"/>
      <c r="F68" s="234" t="s">
        <v>64</v>
      </c>
      <c r="G68" s="235"/>
      <c r="H68" s="236"/>
      <c r="I68" s="237"/>
    </row>
    <row r="69" spans="1:9" s="238" customFormat="1" ht="48.75" customHeight="1" x14ac:dyDescent="0.35">
      <c r="A69" s="251">
        <v>58</v>
      </c>
      <c r="B69" s="252">
        <v>285</v>
      </c>
      <c r="C69" s="252">
        <f t="shared" si="0"/>
        <v>16530</v>
      </c>
      <c r="D69" s="253">
        <v>45187</v>
      </c>
      <c r="E69" s="252"/>
      <c r="F69" s="254" t="s">
        <v>64</v>
      </c>
      <c r="G69" s="255"/>
      <c r="H69" s="256"/>
      <c r="I69" s="257"/>
    </row>
    <row r="70" spans="1:9" s="238" customFormat="1" ht="48.75" customHeight="1" x14ac:dyDescent="0.35">
      <c r="A70" s="231">
        <v>56</v>
      </c>
      <c r="B70" s="232">
        <v>110</v>
      </c>
      <c r="C70" s="232">
        <f t="shared" si="0"/>
        <v>6160</v>
      </c>
      <c r="D70" s="233">
        <v>45187</v>
      </c>
      <c r="E70" s="232"/>
      <c r="F70" s="234" t="s">
        <v>63</v>
      </c>
      <c r="G70" s="235"/>
      <c r="H70" s="236"/>
      <c r="I70" s="237"/>
    </row>
    <row r="71" spans="1:9" s="238" customFormat="1" ht="48.75" customHeight="1" x14ac:dyDescent="0.35">
      <c r="A71" s="251">
        <v>58</v>
      </c>
      <c r="B71" s="252">
        <v>285</v>
      </c>
      <c r="C71" s="252">
        <f t="shared" si="0"/>
        <v>16530</v>
      </c>
      <c r="D71" s="253">
        <v>45187</v>
      </c>
      <c r="E71" s="252"/>
      <c r="F71" s="254" t="s">
        <v>64</v>
      </c>
      <c r="G71" s="255"/>
      <c r="H71" s="256"/>
      <c r="I71" s="257"/>
    </row>
    <row r="72" spans="1:9" s="238" customFormat="1" ht="48.75" customHeight="1" x14ac:dyDescent="0.35">
      <c r="A72" s="231">
        <v>57</v>
      </c>
      <c r="B72" s="232">
        <v>285</v>
      </c>
      <c r="C72" s="232">
        <f t="shared" si="0"/>
        <v>16245</v>
      </c>
      <c r="D72" s="233">
        <v>45187</v>
      </c>
      <c r="E72" s="232"/>
      <c r="F72" s="234" t="s">
        <v>64</v>
      </c>
      <c r="G72" s="235"/>
      <c r="H72" s="236"/>
      <c r="I72" s="237"/>
    </row>
    <row r="73" spans="1:9" s="238" customFormat="1" ht="48.75" customHeight="1" x14ac:dyDescent="0.35">
      <c r="A73" s="251">
        <v>58</v>
      </c>
      <c r="B73" s="252">
        <v>110</v>
      </c>
      <c r="C73" s="252">
        <f t="shared" si="0"/>
        <v>6380</v>
      </c>
      <c r="D73" s="253">
        <v>45187</v>
      </c>
      <c r="E73" s="252"/>
      <c r="F73" s="254" t="s">
        <v>63</v>
      </c>
      <c r="G73" s="255"/>
      <c r="H73" s="256"/>
      <c r="I73" s="257"/>
    </row>
    <row r="74" spans="1:9" s="238" customFormat="1" ht="48.75" customHeight="1" x14ac:dyDescent="0.35">
      <c r="A74" s="231">
        <v>58</v>
      </c>
      <c r="B74" s="232">
        <v>285</v>
      </c>
      <c r="C74" s="232">
        <f t="shared" si="0"/>
        <v>16530</v>
      </c>
      <c r="D74" s="233">
        <v>45188</v>
      </c>
      <c r="E74" s="232"/>
      <c r="F74" s="234" t="s">
        <v>64</v>
      </c>
      <c r="G74" s="235"/>
      <c r="H74" s="236"/>
      <c r="I74" s="237"/>
    </row>
    <row r="75" spans="1:9" s="238" customFormat="1" ht="48.75" customHeight="1" x14ac:dyDescent="0.35">
      <c r="A75" s="251">
        <v>57</v>
      </c>
      <c r="B75" s="252">
        <v>285</v>
      </c>
      <c r="C75" s="252">
        <f t="shared" ref="C75:C138" si="1">A75*B75</f>
        <v>16245</v>
      </c>
      <c r="D75" s="253">
        <v>45188</v>
      </c>
      <c r="E75" s="252"/>
      <c r="F75" s="254" t="s">
        <v>64</v>
      </c>
      <c r="G75" s="255"/>
      <c r="H75" s="256"/>
      <c r="I75" s="257"/>
    </row>
    <row r="76" spans="1:9" s="238" customFormat="1" ht="48.75" customHeight="1" x14ac:dyDescent="0.35">
      <c r="A76" s="231">
        <v>58</v>
      </c>
      <c r="B76" s="232">
        <v>110</v>
      </c>
      <c r="C76" s="232">
        <f t="shared" si="1"/>
        <v>6380</v>
      </c>
      <c r="D76" s="233">
        <v>45188</v>
      </c>
      <c r="E76" s="232"/>
      <c r="F76" s="234" t="s">
        <v>63</v>
      </c>
      <c r="G76" s="235"/>
      <c r="H76" s="236"/>
      <c r="I76" s="237"/>
    </row>
    <row r="77" spans="1:9" s="238" customFormat="1" ht="48.75" customHeight="1" x14ac:dyDescent="0.35">
      <c r="A77" s="251">
        <v>58</v>
      </c>
      <c r="B77" s="252">
        <v>285</v>
      </c>
      <c r="C77" s="252">
        <f t="shared" si="1"/>
        <v>16530</v>
      </c>
      <c r="D77" s="253">
        <v>45188</v>
      </c>
      <c r="E77" s="252"/>
      <c r="F77" s="254" t="s">
        <v>64</v>
      </c>
      <c r="G77" s="255"/>
      <c r="H77" s="256"/>
      <c r="I77" s="257"/>
    </row>
    <row r="78" spans="1:9" s="238" customFormat="1" ht="48.75" customHeight="1" x14ac:dyDescent="0.35">
      <c r="A78" s="231">
        <v>60</v>
      </c>
      <c r="B78" s="232">
        <v>285</v>
      </c>
      <c r="C78" s="232">
        <f t="shared" si="1"/>
        <v>17100</v>
      </c>
      <c r="D78" s="233">
        <v>45189</v>
      </c>
      <c r="E78" s="232"/>
      <c r="F78" s="234" t="s">
        <v>64</v>
      </c>
      <c r="G78" s="235"/>
      <c r="H78" s="236"/>
      <c r="I78" s="237"/>
    </row>
    <row r="79" spans="1:9" s="238" customFormat="1" ht="48.75" customHeight="1" x14ac:dyDescent="0.35">
      <c r="A79" s="251">
        <v>57</v>
      </c>
      <c r="B79" s="252">
        <v>110</v>
      </c>
      <c r="C79" s="252">
        <f t="shared" si="1"/>
        <v>6270</v>
      </c>
      <c r="D79" s="253">
        <v>45189</v>
      </c>
      <c r="E79" s="252"/>
      <c r="F79" s="254" t="s">
        <v>63</v>
      </c>
      <c r="G79" s="255"/>
      <c r="H79" s="256"/>
      <c r="I79" s="257"/>
    </row>
    <row r="80" spans="1:9" s="238" customFormat="1" ht="48.75" customHeight="1" x14ac:dyDescent="0.35">
      <c r="A80" s="231">
        <v>57</v>
      </c>
      <c r="B80" s="232">
        <v>110</v>
      </c>
      <c r="C80" s="232">
        <f t="shared" si="1"/>
        <v>6270</v>
      </c>
      <c r="D80" s="233">
        <v>45190</v>
      </c>
      <c r="E80" s="232"/>
      <c r="F80" s="234" t="s">
        <v>63</v>
      </c>
      <c r="G80" s="235"/>
      <c r="H80" s="236"/>
      <c r="I80" s="237"/>
    </row>
    <row r="81" spans="1:9" s="238" customFormat="1" ht="48.75" customHeight="1" x14ac:dyDescent="0.35">
      <c r="A81" s="251">
        <v>57</v>
      </c>
      <c r="B81" s="252">
        <v>110</v>
      </c>
      <c r="C81" s="252">
        <f t="shared" si="1"/>
        <v>6270</v>
      </c>
      <c r="D81" s="253">
        <v>45191</v>
      </c>
      <c r="E81" s="252"/>
      <c r="F81" s="254" t="s">
        <v>63</v>
      </c>
      <c r="G81" s="255"/>
      <c r="H81" s="256"/>
      <c r="I81" s="257"/>
    </row>
    <row r="82" spans="1:9" s="238" customFormat="1" ht="48.75" customHeight="1" x14ac:dyDescent="0.35">
      <c r="A82" s="231">
        <v>58</v>
      </c>
      <c r="B82" s="232">
        <v>285</v>
      </c>
      <c r="C82" s="232">
        <f t="shared" si="1"/>
        <v>16530</v>
      </c>
      <c r="D82" s="233">
        <v>45191</v>
      </c>
      <c r="E82" s="232"/>
      <c r="F82" s="234" t="s">
        <v>64</v>
      </c>
      <c r="G82" s="235"/>
      <c r="H82" s="236"/>
      <c r="I82" s="237"/>
    </row>
    <row r="83" spans="1:9" s="238" customFormat="1" ht="48.75" customHeight="1" x14ac:dyDescent="0.35">
      <c r="A83" s="251">
        <v>56</v>
      </c>
      <c r="B83" s="252">
        <v>285</v>
      </c>
      <c r="C83" s="252">
        <f t="shared" si="1"/>
        <v>15960</v>
      </c>
      <c r="D83" s="253">
        <v>45191</v>
      </c>
      <c r="E83" s="252"/>
      <c r="F83" s="254" t="s">
        <v>64</v>
      </c>
      <c r="G83" s="255"/>
      <c r="H83" s="256"/>
      <c r="I83" s="257"/>
    </row>
    <row r="84" spans="1:9" s="238" customFormat="1" ht="48.75" customHeight="1" x14ac:dyDescent="0.35">
      <c r="A84" s="231">
        <v>45</v>
      </c>
      <c r="B84" s="232">
        <v>285</v>
      </c>
      <c r="C84" s="232">
        <f t="shared" si="1"/>
        <v>12825</v>
      </c>
      <c r="D84" s="233">
        <v>45193</v>
      </c>
      <c r="E84" s="232"/>
      <c r="F84" s="234" t="s">
        <v>64</v>
      </c>
      <c r="G84" s="235"/>
      <c r="H84" s="236"/>
      <c r="I84" s="237"/>
    </row>
    <row r="85" spans="1:9" s="238" customFormat="1" ht="48.75" customHeight="1" x14ac:dyDescent="0.35">
      <c r="A85" s="251">
        <v>57</v>
      </c>
      <c r="B85" s="252">
        <v>285</v>
      </c>
      <c r="C85" s="252">
        <f t="shared" si="1"/>
        <v>16245</v>
      </c>
      <c r="D85" s="253">
        <v>45193</v>
      </c>
      <c r="E85" s="252"/>
      <c r="F85" s="254" t="s">
        <v>64</v>
      </c>
      <c r="G85" s="255"/>
      <c r="H85" s="256"/>
      <c r="I85" s="257"/>
    </row>
    <row r="86" spans="1:9" s="238" customFormat="1" ht="48.75" customHeight="1" x14ac:dyDescent="0.35">
      <c r="A86" s="231">
        <v>57</v>
      </c>
      <c r="B86" s="232">
        <v>110</v>
      </c>
      <c r="C86" s="232">
        <f t="shared" si="1"/>
        <v>6270</v>
      </c>
      <c r="D86" s="233">
        <v>45215</v>
      </c>
      <c r="E86" s="232"/>
      <c r="F86" s="234" t="s">
        <v>63</v>
      </c>
      <c r="G86" s="235"/>
      <c r="H86" s="236"/>
      <c r="I86" s="237"/>
    </row>
    <row r="87" spans="1:9" s="238" customFormat="1" ht="48.75" customHeight="1" x14ac:dyDescent="0.35">
      <c r="A87" s="251">
        <v>57</v>
      </c>
      <c r="B87" s="252">
        <v>285</v>
      </c>
      <c r="C87" s="252">
        <f t="shared" si="1"/>
        <v>16245</v>
      </c>
      <c r="D87" s="253">
        <v>45215</v>
      </c>
      <c r="E87" s="252"/>
      <c r="F87" s="254" t="s">
        <v>64</v>
      </c>
      <c r="G87" s="255"/>
      <c r="H87" s="256"/>
      <c r="I87" s="257"/>
    </row>
    <row r="88" spans="1:9" s="238" customFormat="1" ht="48.75" customHeight="1" x14ac:dyDescent="0.35">
      <c r="A88" s="231">
        <v>55</v>
      </c>
      <c r="B88" s="232">
        <v>285</v>
      </c>
      <c r="C88" s="232">
        <f t="shared" si="1"/>
        <v>15675</v>
      </c>
      <c r="D88" s="233">
        <v>45215</v>
      </c>
      <c r="E88" s="232"/>
      <c r="F88" s="234" t="s">
        <v>64</v>
      </c>
      <c r="G88" s="235"/>
      <c r="H88" s="236"/>
      <c r="I88" s="237"/>
    </row>
    <row r="89" spans="1:9" s="238" customFormat="1" ht="48.75" customHeight="1" x14ac:dyDescent="0.35">
      <c r="A89" s="251">
        <v>56</v>
      </c>
      <c r="B89" s="252">
        <v>110</v>
      </c>
      <c r="C89" s="252">
        <f t="shared" si="1"/>
        <v>6160</v>
      </c>
      <c r="D89" s="253">
        <v>45215</v>
      </c>
      <c r="E89" s="252"/>
      <c r="F89" s="254" t="s">
        <v>63</v>
      </c>
      <c r="G89" s="255"/>
      <c r="H89" s="256"/>
      <c r="I89" s="257"/>
    </row>
    <row r="90" spans="1:9" s="238" customFormat="1" ht="48.75" customHeight="1" x14ac:dyDescent="0.35">
      <c r="A90" s="231">
        <v>56</v>
      </c>
      <c r="B90" s="232">
        <v>110</v>
      </c>
      <c r="C90" s="232">
        <f t="shared" si="1"/>
        <v>6160</v>
      </c>
      <c r="D90" s="233">
        <v>45218</v>
      </c>
      <c r="E90" s="232"/>
      <c r="F90" s="234" t="s">
        <v>63</v>
      </c>
      <c r="G90" s="235"/>
      <c r="H90" s="236"/>
      <c r="I90" s="237"/>
    </row>
    <row r="91" spans="1:9" s="238" customFormat="1" ht="48.75" customHeight="1" x14ac:dyDescent="0.35">
      <c r="A91" s="251">
        <v>57</v>
      </c>
      <c r="B91" s="252">
        <v>110</v>
      </c>
      <c r="C91" s="252">
        <f t="shared" si="1"/>
        <v>6270</v>
      </c>
      <c r="D91" s="253">
        <v>45220</v>
      </c>
      <c r="E91" s="252"/>
      <c r="F91" s="254" t="s">
        <v>63</v>
      </c>
      <c r="G91" s="255"/>
      <c r="H91" s="256"/>
      <c r="I91" s="257"/>
    </row>
    <row r="92" spans="1:9" s="238" customFormat="1" ht="48.75" customHeight="1" x14ac:dyDescent="0.35">
      <c r="A92" s="231">
        <v>60</v>
      </c>
      <c r="B92" s="232">
        <v>285</v>
      </c>
      <c r="C92" s="232">
        <f t="shared" si="1"/>
        <v>17100</v>
      </c>
      <c r="D92" s="233">
        <v>45225</v>
      </c>
      <c r="E92" s="232"/>
      <c r="F92" s="234" t="s">
        <v>64</v>
      </c>
      <c r="G92" s="235"/>
      <c r="H92" s="236"/>
      <c r="I92" s="237"/>
    </row>
    <row r="93" spans="1:9" s="238" customFormat="1" ht="48.75" customHeight="1" x14ac:dyDescent="0.35">
      <c r="A93" s="251">
        <v>58</v>
      </c>
      <c r="B93" s="252">
        <v>110</v>
      </c>
      <c r="C93" s="252">
        <f t="shared" si="1"/>
        <v>6380</v>
      </c>
      <c r="D93" s="253">
        <v>45238</v>
      </c>
      <c r="E93" s="252"/>
      <c r="F93" s="254" t="s">
        <v>63</v>
      </c>
      <c r="G93" s="255"/>
      <c r="H93" s="256"/>
      <c r="I93" s="257"/>
    </row>
    <row r="94" spans="1:9" s="238" customFormat="1" ht="48.75" customHeight="1" x14ac:dyDescent="0.35">
      <c r="A94" s="231">
        <v>58</v>
      </c>
      <c r="B94" s="232">
        <v>110</v>
      </c>
      <c r="C94" s="232">
        <f t="shared" si="1"/>
        <v>6380</v>
      </c>
      <c r="D94" s="233">
        <v>45238</v>
      </c>
      <c r="E94" s="232"/>
      <c r="F94" s="234" t="s">
        <v>63</v>
      </c>
      <c r="G94" s="235"/>
      <c r="H94" s="236"/>
      <c r="I94" s="237"/>
    </row>
    <row r="95" spans="1:9" s="238" customFormat="1" ht="48.75" customHeight="1" x14ac:dyDescent="0.35">
      <c r="A95" s="251">
        <v>58</v>
      </c>
      <c r="B95" s="252">
        <v>110</v>
      </c>
      <c r="C95" s="252">
        <f t="shared" si="1"/>
        <v>6380</v>
      </c>
      <c r="D95" s="253">
        <v>45240</v>
      </c>
      <c r="E95" s="252"/>
      <c r="F95" s="254" t="s">
        <v>63</v>
      </c>
      <c r="G95" s="255"/>
      <c r="H95" s="256"/>
      <c r="I95" s="257"/>
    </row>
    <row r="96" spans="1:9" s="238" customFormat="1" ht="48.75" customHeight="1" x14ac:dyDescent="0.35">
      <c r="A96" s="231">
        <v>58</v>
      </c>
      <c r="B96" s="232">
        <v>285</v>
      </c>
      <c r="C96" s="232">
        <f t="shared" si="1"/>
        <v>16530</v>
      </c>
      <c r="D96" s="233">
        <v>45240</v>
      </c>
      <c r="E96" s="232"/>
      <c r="F96" s="234" t="s">
        <v>64</v>
      </c>
      <c r="G96" s="235"/>
      <c r="H96" s="236"/>
      <c r="I96" s="237"/>
    </row>
    <row r="97" spans="1:9" s="238" customFormat="1" ht="48.75" customHeight="1" x14ac:dyDescent="0.35">
      <c r="A97" s="251">
        <v>58</v>
      </c>
      <c r="B97" s="252">
        <v>285</v>
      </c>
      <c r="C97" s="252">
        <f t="shared" si="1"/>
        <v>16530</v>
      </c>
      <c r="D97" s="253">
        <v>45240</v>
      </c>
      <c r="E97" s="252"/>
      <c r="F97" s="254" t="s">
        <v>64</v>
      </c>
      <c r="G97" s="255"/>
      <c r="H97" s="256"/>
      <c r="I97" s="257"/>
    </row>
    <row r="98" spans="1:9" s="238" customFormat="1" ht="48.75" customHeight="1" x14ac:dyDescent="0.35">
      <c r="A98" s="231">
        <v>57</v>
      </c>
      <c r="B98" s="232">
        <v>110</v>
      </c>
      <c r="C98" s="232">
        <f t="shared" si="1"/>
        <v>6270</v>
      </c>
      <c r="D98" s="233">
        <v>45244</v>
      </c>
      <c r="E98" s="232"/>
      <c r="F98" s="234" t="s">
        <v>63</v>
      </c>
      <c r="G98" s="235"/>
      <c r="H98" s="236"/>
      <c r="I98" s="237"/>
    </row>
    <row r="99" spans="1:9" s="238" customFormat="1" ht="48.75" customHeight="1" x14ac:dyDescent="0.35">
      <c r="A99" s="251">
        <v>60</v>
      </c>
      <c r="B99" s="252">
        <v>285</v>
      </c>
      <c r="C99" s="252">
        <f t="shared" si="1"/>
        <v>17100</v>
      </c>
      <c r="D99" s="253">
        <v>45244</v>
      </c>
      <c r="E99" s="252"/>
      <c r="F99" s="254" t="s">
        <v>64</v>
      </c>
      <c r="G99" s="255"/>
      <c r="H99" s="256"/>
      <c r="I99" s="257"/>
    </row>
    <row r="100" spans="1:9" s="238" customFormat="1" ht="48.75" customHeight="1" x14ac:dyDescent="0.35">
      <c r="A100" s="231">
        <v>58</v>
      </c>
      <c r="B100" s="232">
        <v>285</v>
      </c>
      <c r="C100" s="232">
        <f t="shared" si="1"/>
        <v>16530</v>
      </c>
      <c r="D100" s="233">
        <v>45247</v>
      </c>
      <c r="E100" s="232"/>
      <c r="F100" s="234" t="s">
        <v>64</v>
      </c>
      <c r="G100" s="235"/>
      <c r="H100" s="236"/>
      <c r="I100" s="237"/>
    </row>
    <row r="101" spans="1:9" s="238" customFormat="1" ht="48.75" customHeight="1" x14ac:dyDescent="0.35">
      <c r="A101" s="251">
        <v>58</v>
      </c>
      <c r="B101" s="252">
        <v>285</v>
      </c>
      <c r="C101" s="252">
        <f t="shared" si="1"/>
        <v>16530</v>
      </c>
      <c r="D101" s="253">
        <v>45252</v>
      </c>
      <c r="E101" s="252"/>
      <c r="F101" s="254" t="s">
        <v>64</v>
      </c>
      <c r="G101" s="255"/>
      <c r="H101" s="256"/>
      <c r="I101" s="257"/>
    </row>
    <row r="102" spans="1:9" s="238" customFormat="1" ht="48.75" customHeight="1" x14ac:dyDescent="0.35">
      <c r="A102" s="231">
        <v>58</v>
      </c>
      <c r="B102" s="232">
        <v>110</v>
      </c>
      <c r="C102" s="232">
        <f t="shared" si="1"/>
        <v>6380</v>
      </c>
      <c r="D102" s="233">
        <v>45254</v>
      </c>
      <c r="E102" s="232"/>
      <c r="F102" s="234" t="s">
        <v>63</v>
      </c>
      <c r="G102" s="235"/>
      <c r="H102" s="236"/>
      <c r="I102" s="237"/>
    </row>
    <row r="103" spans="1:9" s="238" customFormat="1" ht="48.75" customHeight="1" x14ac:dyDescent="0.35">
      <c r="A103" s="251">
        <v>57</v>
      </c>
      <c r="B103" s="252">
        <v>110</v>
      </c>
      <c r="C103" s="252">
        <f t="shared" si="1"/>
        <v>6270</v>
      </c>
      <c r="D103" s="253">
        <v>45254</v>
      </c>
      <c r="E103" s="252"/>
      <c r="F103" s="254" t="s">
        <v>63</v>
      </c>
      <c r="G103" s="255"/>
      <c r="H103" s="256"/>
      <c r="I103" s="257"/>
    </row>
    <row r="104" spans="1:9" s="238" customFormat="1" ht="48.75" customHeight="1" x14ac:dyDescent="0.35">
      <c r="A104" s="231">
        <v>58</v>
      </c>
      <c r="B104" s="232">
        <v>110</v>
      </c>
      <c r="C104" s="232">
        <f t="shared" si="1"/>
        <v>6380</v>
      </c>
      <c r="D104" s="233">
        <v>45267</v>
      </c>
      <c r="E104" s="232"/>
      <c r="F104" s="234" t="s">
        <v>63</v>
      </c>
      <c r="G104" s="235"/>
      <c r="H104" s="236"/>
      <c r="I104" s="237"/>
    </row>
    <row r="105" spans="1:9" s="238" customFormat="1" ht="48.75" customHeight="1" x14ac:dyDescent="0.35">
      <c r="A105" s="251">
        <v>60</v>
      </c>
      <c r="B105" s="252">
        <v>285</v>
      </c>
      <c r="C105" s="252">
        <f t="shared" si="1"/>
        <v>17100</v>
      </c>
      <c r="D105" s="253">
        <v>45268</v>
      </c>
      <c r="E105" s="252"/>
      <c r="F105" s="254" t="s">
        <v>64</v>
      </c>
      <c r="G105" s="255"/>
      <c r="H105" s="256"/>
      <c r="I105" s="257"/>
    </row>
    <row r="106" spans="1:9" s="238" customFormat="1" ht="48.75" customHeight="1" x14ac:dyDescent="0.35">
      <c r="A106" s="231">
        <v>58</v>
      </c>
      <c r="B106" s="232">
        <v>285</v>
      </c>
      <c r="C106" s="232">
        <f t="shared" si="1"/>
        <v>16530</v>
      </c>
      <c r="D106" s="233">
        <v>45269</v>
      </c>
      <c r="E106" s="232"/>
      <c r="F106" s="234" t="s">
        <v>64</v>
      </c>
      <c r="G106" s="235"/>
      <c r="H106" s="236"/>
      <c r="I106" s="237"/>
    </row>
    <row r="107" spans="1:9" s="238" customFormat="1" ht="48.75" customHeight="1" x14ac:dyDescent="0.35">
      <c r="A107" s="251"/>
      <c r="B107" s="252"/>
      <c r="C107" s="252">
        <f t="shared" si="1"/>
        <v>0</v>
      </c>
      <c r="D107" s="253"/>
      <c r="E107" s="252"/>
      <c r="F107" s="254"/>
      <c r="G107" s="255"/>
      <c r="H107" s="256"/>
      <c r="I107" s="257"/>
    </row>
    <row r="108" spans="1:9" s="238" customFormat="1" ht="48.75" customHeight="1" x14ac:dyDescent="0.35">
      <c r="A108" s="231"/>
      <c r="B108" s="232"/>
      <c r="C108" s="232">
        <f t="shared" si="1"/>
        <v>0</v>
      </c>
      <c r="D108" s="233"/>
      <c r="E108" s="232"/>
      <c r="F108" s="234"/>
      <c r="G108" s="235"/>
      <c r="H108" s="236"/>
      <c r="I108" s="237"/>
    </row>
    <row r="109" spans="1:9" s="238" customFormat="1" ht="48.75" customHeight="1" x14ac:dyDescent="0.35">
      <c r="A109" s="251"/>
      <c r="B109" s="252"/>
      <c r="C109" s="252">
        <f t="shared" si="1"/>
        <v>0</v>
      </c>
      <c r="D109" s="253"/>
      <c r="E109" s="252"/>
      <c r="F109" s="254"/>
      <c r="G109" s="255"/>
      <c r="H109" s="256"/>
      <c r="I109" s="257"/>
    </row>
    <row r="110" spans="1:9" s="238" customFormat="1" ht="48.75" customHeight="1" x14ac:dyDescent="0.35">
      <c r="A110" s="231"/>
      <c r="B110" s="232"/>
      <c r="C110" s="232">
        <f t="shared" si="1"/>
        <v>0</v>
      </c>
      <c r="D110" s="233"/>
      <c r="E110" s="232"/>
      <c r="F110" s="234"/>
      <c r="G110" s="235"/>
      <c r="H110" s="236"/>
      <c r="I110" s="237"/>
    </row>
    <row r="111" spans="1:9" s="238" customFormat="1" ht="48.75" customHeight="1" x14ac:dyDescent="0.35">
      <c r="A111" s="251"/>
      <c r="B111" s="252"/>
      <c r="C111" s="252">
        <f t="shared" si="1"/>
        <v>0</v>
      </c>
      <c r="D111" s="253"/>
      <c r="E111" s="252"/>
      <c r="F111" s="254"/>
      <c r="G111" s="255"/>
      <c r="H111" s="256"/>
      <c r="I111" s="257"/>
    </row>
    <row r="112" spans="1:9" s="238" customFormat="1" ht="48.75" customHeight="1" x14ac:dyDescent="0.35">
      <c r="A112" s="231"/>
      <c r="B112" s="232"/>
      <c r="C112" s="232">
        <f t="shared" si="1"/>
        <v>0</v>
      </c>
      <c r="D112" s="233"/>
      <c r="E112" s="232"/>
      <c r="F112" s="234"/>
      <c r="G112" s="235"/>
      <c r="H112" s="236"/>
      <c r="I112" s="237"/>
    </row>
    <row r="113" spans="1:9" s="238" customFormat="1" ht="48.75" customHeight="1" x14ac:dyDescent="0.35">
      <c r="A113" s="251"/>
      <c r="B113" s="252"/>
      <c r="C113" s="252">
        <f t="shared" si="1"/>
        <v>0</v>
      </c>
      <c r="D113" s="253"/>
      <c r="E113" s="252"/>
      <c r="F113" s="254"/>
      <c r="G113" s="255"/>
      <c r="H113" s="256"/>
      <c r="I113" s="257"/>
    </row>
    <row r="114" spans="1:9" s="238" customFormat="1" ht="48.75" customHeight="1" x14ac:dyDescent="0.35">
      <c r="A114" s="231"/>
      <c r="B114" s="232"/>
      <c r="C114" s="232">
        <f t="shared" si="1"/>
        <v>0</v>
      </c>
      <c r="D114" s="233"/>
      <c r="E114" s="232"/>
      <c r="F114" s="234"/>
      <c r="G114" s="235"/>
      <c r="H114" s="236"/>
      <c r="I114" s="237"/>
    </row>
    <row r="115" spans="1:9" s="238" customFormat="1" ht="48.75" customHeight="1" x14ac:dyDescent="0.35">
      <c r="A115" s="251"/>
      <c r="B115" s="252"/>
      <c r="C115" s="252">
        <f t="shared" si="1"/>
        <v>0</v>
      </c>
      <c r="D115" s="253"/>
      <c r="E115" s="252"/>
      <c r="F115" s="254"/>
      <c r="G115" s="255"/>
      <c r="H115" s="256"/>
      <c r="I115" s="257"/>
    </row>
    <row r="116" spans="1:9" s="238" customFormat="1" ht="48.75" customHeight="1" x14ac:dyDescent="0.35">
      <c r="A116" s="231"/>
      <c r="B116" s="232"/>
      <c r="C116" s="232">
        <f t="shared" si="1"/>
        <v>0</v>
      </c>
      <c r="D116" s="233"/>
      <c r="E116" s="232"/>
      <c r="F116" s="234"/>
      <c r="G116" s="235"/>
      <c r="H116" s="236"/>
      <c r="I116" s="237"/>
    </row>
    <row r="117" spans="1:9" s="238" customFormat="1" ht="48.75" customHeight="1" x14ac:dyDescent="0.35">
      <c r="A117" s="251"/>
      <c r="B117" s="252"/>
      <c r="C117" s="252">
        <f t="shared" si="1"/>
        <v>0</v>
      </c>
      <c r="D117" s="253"/>
      <c r="E117" s="252"/>
      <c r="F117" s="254"/>
      <c r="G117" s="255"/>
      <c r="H117" s="256"/>
      <c r="I117" s="257"/>
    </row>
    <row r="118" spans="1:9" s="238" customFormat="1" ht="48.75" customHeight="1" x14ac:dyDescent="0.35">
      <c r="A118" s="231"/>
      <c r="B118" s="232"/>
      <c r="C118" s="232">
        <f t="shared" si="1"/>
        <v>0</v>
      </c>
      <c r="D118" s="233"/>
      <c r="E118" s="232"/>
      <c r="F118" s="234"/>
      <c r="G118" s="235"/>
      <c r="H118" s="236"/>
      <c r="I118" s="237"/>
    </row>
    <row r="119" spans="1:9" s="238" customFormat="1" ht="48.75" customHeight="1" x14ac:dyDescent="0.35">
      <c r="A119" s="251"/>
      <c r="B119" s="252"/>
      <c r="C119" s="252">
        <f t="shared" si="1"/>
        <v>0</v>
      </c>
      <c r="D119" s="253"/>
      <c r="E119" s="252"/>
      <c r="F119" s="254"/>
      <c r="G119" s="255"/>
      <c r="H119" s="256"/>
      <c r="I119" s="257"/>
    </row>
    <row r="120" spans="1:9" s="238" customFormat="1" ht="48.75" customHeight="1" x14ac:dyDescent="0.35">
      <c r="A120" s="231"/>
      <c r="B120" s="232"/>
      <c r="C120" s="232">
        <f t="shared" si="1"/>
        <v>0</v>
      </c>
      <c r="D120" s="233"/>
      <c r="E120" s="232"/>
      <c r="F120" s="234"/>
      <c r="G120" s="235"/>
      <c r="H120" s="236"/>
      <c r="I120" s="237"/>
    </row>
    <row r="121" spans="1:9" s="238" customFormat="1" ht="48.75" customHeight="1" x14ac:dyDescent="0.35">
      <c r="A121" s="251"/>
      <c r="B121" s="252"/>
      <c r="C121" s="252">
        <f t="shared" si="1"/>
        <v>0</v>
      </c>
      <c r="D121" s="253"/>
      <c r="E121" s="252"/>
      <c r="F121" s="254"/>
      <c r="G121" s="255"/>
      <c r="H121" s="256"/>
      <c r="I121" s="257"/>
    </row>
    <row r="122" spans="1:9" s="238" customFormat="1" ht="48.75" customHeight="1" x14ac:dyDescent="0.35">
      <c r="A122" s="231"/>
      <c r="B122" s="232"/>
      <c r="C122" s="232">
        <f t="shared" si="1"/>
        <v>0</v>
      </c>
      <c r="D122" s="233"/>
      <c r="E122" s="232"/>
      <c r="F122" s="234"/>
      <c r="G122" s="235"/>
      <c r="H122" s="236"/>
      <c r="I122" s="237"/>
    </row>
    <row r="123" spans="1:9" s="238" customFormat="1" ht="48.75" customHeight="1" x14ac:dyDescent="0.35">
      <c r="A123" s="251"/>
      <c r="B123" s="252"/>
      <c r="C123" s="252">
        <f t="shared" si="1"/>
        <v>0</v>
      </c>
      <c r="D123" s="253"/>
      <c r="E123" s="252"/>
      <c r="F123" s="254"/>
      <c r="G123" s="255"/>
      <c r="H123" s="256"/>
      <c r="I123" s="257"/>
    </row>
    <row r="124" spans="1:9" s="238" customFormat="1" ht="48.75" customHeight="1" x14ac:dyDescent="0.35">
      <c r="A124" s="231"/>
      <c r="B124" s="232"/>
      <c r="C124" s="232">
        <f t="shared" si="1"/>
        <v>0</v>
      </c>
      <c r="D124" s="233"/>
      <c r="E124" s="232"/>
      <c r="F124" s="234"/>
      <c r="G124" s="235"/>
      <c r="H124" s="236"/>
      <c r="I124" s="237"/>
    </row>
    <row r="125" spans="1:9" s="238" customFormat="1" ht="48.75" customHeight="1" x14ac:dyDescent="0.35">
      <c r="A125" s="251"/>
      <c r="B125" s="252"/>
      <c r="C125" s="252">
        <f t="shared" si="1"/>
        <v>0</v>
      </c>
      <c r="D125" s="253"/>
      <c r="E125" s="252"/>
      <c r="F125" s="254"/>
      <c r="G125" s="255"/>
      <c r="H125" s="256"/>
      <c r="I125" s="257"/>
    </row>
    <row r="126" spans="1:9" s="238" customFormat="1" ht="48.75" customHeight="1" x14ac:dyDescent="0.35">
      <c r="A126" s="231"/>
      <c r="B126" s="232"/>
      <c r="C126" s="232">
        <f t="shared" si="1"/>
        <v>0</v>
      </c>
      <c r="D126" s="233"/>
      <c r="E126" s="232"/>
      <c r="F126" s="234"/>
      <c r="G126" s="235"/>
      <c r="H126" s="236"/>
      <c r="I126" s="237"/>
    </row>
    <row r="127" spans="1:9" s="238" customFormat="1" ht="48.75" customHeight="1" x14ac:dyDescent="0.35">
      <c r="A127" s="251"/>
      <c r="B127" s="252"/>
      <c r="C127" s="252">
        <f t="shared" si="1"/>
        <v>0</v>
      </c>
      <c r="D127" s="253"/>
      <c r="E127" s="252"/>
      <c r="F127" s="254"/>
      <c r="G127" s="255"/>
      <c r="H127" s="256"/>
      <c r="I127" s="257"/>
    </row>
    <row r="128" spans="1:9" s="238" customFormat="1" ht="48.75" customHeight="1" x14ac:dyDescent="0.35">
      <c r="A128" s="231"/>
      <c r="B128" s="232"/>
      <c r="C128" s="232">
        <f t="shared" si="1"/>
        <v>0</v>
      </c>
      <c r="D128" s="233"/>
      <c r="E128" s="232"/>
      <c r="F128" s="234"/>
      <c r="G128" s="235"/>
      <c r="H128" s="236"/>
      <c r="I128" s="237"/>
    </row>
    <row r="129" spans="1:9" s="238" customFormat="1" ht="48.75" customHeight="1" x14ac:dyDescent="0.35">
      <c r="A129" s="251"/>
      <c r="B129" s="252"/>
      <c r="C129" s="252">
        <f t="shared" si="1"/>
        <v>0</v>
      </c>
      <c r="D129" s="253"/>
      <c r="E129" s="252"/>
      <c r="F129" s="254"/>
      <c r="G129" s="255"/>
      <c r="H129" s="256"/>
      <c r="I129" s="257"/>
    </row>
    <row r="130" spans="1:9" s="238" customFormat="1" ht="48.75" customHeight="1" x14ac:dyDescent="0.35">
      <c r="A130" s="231"/>
      <c r="B130" s="232"/>
      <c r="C130" s="232">
        <f t="shared" si="1"/>
        <v>0</v>
      </c>
      <c r="D130" s="233"/>
      <c r="E130" s="232"/>
      <c r="F130" s="234"/>
      <c r="G130" s="235"/>
      <c r="H130" s="236"/>
      <c r="I130" s="237"/>
    </row>
    <row r="131" spans="1:9" s="238" customFormat="1" ht="48.75" customHeight="1" x14ac:dyDescent="0.35">
      <c r="A131" s="251"/>
      <c r="B131" s="252"/>
      <c r="C131" s="252">
        <f t="shared" si="1"/>
        <v>0</v>
      </c>
      <c r="D131" s="253"/>
      <c r="E131" s="252"/>
      <c r="F131" s="254"/>
      <c r="G131" s="255"/>
      <c r="H131" s="256"/>
      <c r="I131" s="257"/>
    </row>
    <row r="132" spans="1:9" s="238" customFormat="1" ht="48.75" customHeight="1" x14ac:dyDescent="0.35">
      <c r="A132" s="231"/>
      <c r="B132" s="232"/>
      <c r="C132" s="232">
        <f t="shared" si="1"/>
        <v>0</v>
      </c>
      <c r="D132" s="233"/>
      <c r="E132" s="232"/>
      <c r="F132" s="234"/>
      <c r="G132" s="235"/>
      <c r="H132" s="236"/>
      <c r="I132" s="237"/>
    </row>
    <row r="133" spans="1:9" s="238" customFormat="1" ht="48.75" customHeight="1" x14ac:dyDescent="0.35">
      <c r="A133" s="251"/>
      <c r="B133" s="252"/>
      <c r="C133" s="252">
        <f t="shared" si="1"/>
        <v>0</v>
      </c>
      <c r="D133" s="253"/>
      <c r="E133" s="252"/>
      <c r="F133" s="254"/>
      <c r="G133" s="255"/>
      <c r="H133" s="256"/>
      <c r="I133" s="257"/>
    </row>
    <row r="134" spans="1:9" s="238" customFormat="1" ht="48.75" customHeight="1" x14ac:dyDescent="0.35">
      <c r="A134" s="231"/>
      <c r="B134" s="232"/>
      <c r="C134" s="232">
        <f t="shared" si="1"/>
        <v>0</v>
      </c>
      <c r="D134" s="233"/>
      <c r="E134" s="232"/>
      <c r="F134" s="234"/>
      <c r="G134" s="235"/>
      <c r="H134" s="236"/>
      <c r="I134" s="237"/>
    </row>
    <row r="135" spans="1:9" s="238" customFormat="1" ht="48.75" customHeight="1" x14ac:dyDescent="0.35">
      <c r="A135" s="251"/>
      <c r="B135" s="252"/>
      <c r="C135" s="252">
        <f t="shared" si="1"/>
        <v>0</v>
      </c>
      <c r="D135" s="253"/>
      <c r="E135" s="252"/>
      <c r="F135" s="254"/>
      <c r="G135" s="255"/>
      <c r="H135" s="256"/>
      <c r="I135" s="257"/>
    </row>
    <row r="136" spans="1:9" s="238" customFormat="1" ht="48.75" customHeight="1" x14ac:dyDescent="0.35">
      <c r="A136" s="231"/>
      <c r="B136" s="232"/>
      <c r="C136" s="232">
        <f t="shared" si="1"/>
        <v>0</v>
      </c>
      <c r="D136" s="233"/>
      <c r="E136" s="232"/>
      <c r="F136" s="234"/>
      <c r="G136" s="235"/>
      <c r="H136" s="236"/>
      <c r="I136" s="237"/>
    </row>
    <row r="137" spans="1:9" s="238" customFormat="1" ht="48.75" customHeight="1" x14ac:dyDescent="0.35">
      <c r="A137" s="251"/>
      <c r="B137" s="252"/>
      <c r="C137" s="252">
        <f t="shared" si="1"/>
        <v>0</v>
      </c>
      <c r="D137" s="253"/>
      <c r="E137" s="252"/>
      <c r="F137" s="254"/>
      <c r="G137" s="255"/>
      <c r="H137" s="256"/>
      <c r="I137" s="257"/>
    </row>
    <row r="138" spans="1:9" s="238" customFormat="1" ht="48.75" customHeight="1" x14ac:dyDescent="0.35">
      <c r="A138" s="231"/>
      <c r="B138" s="232"/>
      <c r="C138" s="232">
        <f t="shared" si="1"/>
        <v>0</v>
      </c>
      <c r="D138" s="233"/>
      <c r="E138" s="232"/>
      <c r="F138" s="234"/>
      <c r="G138" s="235"/>
      <c r="H138" s="236"/>
      <c r="I138" s="237"/>
    </row>
    <row r="139" spans="1:9" s="238" customFormat="1" ht="48.75" customHeight="1" x14ac:dyDescent="0.35">
      <c r="A139" s="251"/>
      <c r="B139" s="252"/>
      <c r="C139" s="252">
        <f t="shared" ref="C139:C153" si="2">A139*B139</f>
        <v>0</v>
      </c>
      <c r="D139" s="253"/>
      <c r="E139" s="252"/>
      <c r="F139" s="254"/>
      <c r="G139" s="255"/>
      <c r="H139" s="256"/>
      <c r="I139" s="257"/>
    </row>
    <row r="140" spans="1:9" s="238" customFormat="1" ht="48.75" customHeight="1" x14ac:dyDescent="0.35">
      <c r="A140" s="231"/>
      <c r="B140" s="232"/>
      <c r="C140" s="232">
        <f t="shared" si="2"/>
        <v>0</v>
      </c>
      <c r="D140" s="233"/>
      <c r="E140" s="232"/>
      <c r="F140" s="234"/>
      <c r="G140" s="235"/>
      <c r="H140" s="236"/>
      <c r="I140" s="237"/>
    </row>
    <row r="141" spans="1:9" s="238" customFormat="1" ht="48.75" customHeight="1" x14ac:dyDescent="0.35">
      <c r="A141" s="251"/>
      <c r="B141" s="252"/>
      <c r="C141" s="252">
        <f t="shared" si="2"/>
        <v>0</v>
      </c>
      <c r="D141" s="253"/>
      <c r="E141" s="252"/>
      <c r="F141" s="254"/>
      <c r="G141" s="255"/>
      <c r="H141" s="256"/>
      <c r="I141" s="257"/>
    </row>
    <row r="142" spans="1:9" s="238" customFormat="1" ht="48.75" customHeight="1" x14ac:dyDescent="0.35">
      <c r="A142" s="231"/>
      <c r="B142" s="232"/>
      <c r="C142" s="232">
        <f t="shared" si="2"/>
        <v>0</v>
      </c>
      <c r="D142" s="233"/>
      <c r="E142" s="232"/>
      <c r="F142" s="234"/>
      <c r="G142" s="235"/>
      <c r="H142" s="236"/>
      <c r="I142" s="237"/>
    </row>
    <row r="143" spans="1:9" s="238" customFormat="1" ht="48.75" customHeight="1" x14ac:dyDescent="0.35">
      <c r="A143" s="251"/>
      <c r="B143" s="252"/>
      <c r="C143" s="252">
        <f t="shared" si="2"/>
        <v>0</v>
      </c>
      <c r="D143" s="253"/>
      <c r="E143" s="252"/>
      <c r="F143" s="254"/>
      <c r="G143" s="255"/>
      <c r="H143" s="256"/>
      <c r="I143" s="257"/>
    </row>
    <row r="144" spans="1:9" s="238" customFormat="1" ht="48.75" customHeight="1" x14ac:dyDescent="0.35">
      <c r="A144" s="231"/>
      <c r="B144" s="232"/>
      <c r="C144" s="232">
        <f t="shared" si="2"/>
        <v>0</v>
      </c>
      <c r="D144" s="233"/>
      <c r="E144" s="232"/>
      <c r="F144" s="234"/>
      <c r="G144" s="235"/>
      <c r="H144" s="236"/>
      <c r="I144" s="237"/>
    </row>
    <row r="145" spans="1:9" s="238" customFormat="1" ht="48.75" customHeight="1" x14ac:dyDescent="0.35">
      <c r="A145" s="251"/>
      <c r="B145" s="252"/>
      <c r="C145" s="252">
        <f t="shared" si="2"/>
        <v>0</v>
      </c>
      <c r="D145" s="253"/>
      <c r="E145" s="252"/>
      <c r="F145" s="254"/>
      <c r="G145" s="255"/>
      <c r="H145" s="256"/>
      <c r="I145" s="257"/>
    </row>
    <row r="146" spans="1:9" s="238" customFormat="1" ht="48.75" customHeight="1" x14ac:dyDescent="0.35">
      <c r="A146" s="231"/>
      <c r="B146" s="232"/>
      <c r="C146" s="232">
        <f t="shared" si="2"/>
        <v>0</v>
      </c>
      <c r="D146" s="233"/>
      <c r="E146" s="232"/>
      <c r="F146" s="234"/>
      <c r="G146" s="235"/>
      <c r="H146" s="236"/>
      <c r="I146" s="237"/>
    </row>
    <row r="147" spans="1:9" s="238" customFormat="1" ht="48.75" customHeight="1" x14ac:dyDescent="0.35">
      <c r="A147" s="231"/>
      <c r="B147" s="232"/>
      <c r="C147" s="232">
        <f t="shared" si="2"/>
        <v>0</v>
      </c>
      <c r="D147" s="233"/>
      <c r="E147" s="232"/>
      <c r="F147" s="234"/>
      <c r="G147" s="235"/>
      <c r="H147" s="236"/>
      <c r="I147" s="237"/>
    </row>
    <row r="148" spans="1:9" s="238" customFormat="1" ht="48.75" customHeight="1" x14ac:dyDescent="0.35">
      <c r="A148" s="239"/>
      <c r="B148" s="240"/>
      <c r="C148" s="240">
        <f t="shared" si="2"/>
        <v>0</v>
      </c>
      <c r="D148" s="241"/>
      <c r="E148" s="240"/>
      <c r="F148" s="242"/>
      <c r="G148" s="243"/>
      <c r="H148" s="244"/>
      <c r="I148" s="245"/>
    </row>
    <row r="149" spans="1:9" s="238" customFormat="1" ht="48.75" customHeight="1" x14ac:dyDescent="0.35">
      <c r="A149" s="231"/>
      <c r="B149" s="232"/>
      <c r="C149" s="232">
        <f t="shared" si="2"/>
        <v>0</v>
      </c>
      <c r="D149" s="233"/>
      <c r="E149" s="232"/>
      <c r="F149" s="234"/>
      <c r="G149" s="235"/>
      <c r="H149" s="236"/>
      <c r="I149" s="237"/>
    </row>
    <row r="150" spans="1:9" s="238" customFormat="1" ht="48.75" customHeight="1" x14ac:dyDescent="0.35">
      <c r="A150" s="239"/>
      <c r="B150" s="240"/>
      <c r="C150" s="240">
        <f t="shared" si="2"/>
        <v>0</v>
      </c>
      <c r="D150" s="241"/>
      <c r="E150" s="240"/>
      <c r="F150" s="242"/>
      <c r="G150" s="243"/>
      <c r="H150" s="244"/>
      <c r="I150" s="245"/>
    </row>
    <row r="151" spans="1:9" s="238" customFormat="1" ht="48.75" customHeight="1" x14ac:dyDescent="0.35">
      <c r="A151" s="231"/>
      <c r="B151" s="232"/>
      <c r="C151" s="232">
        <f t="shared" si="2"/>
        <v>0</v>
      </c>
      <c r="D151" s="233"/>
      <c r="E151" s="232"/>
      <c r="F151" s="234"/>
      <c r="G151" s="235"/>
      <c r="H151" s="236"/>
      <c r="I151" s="237"/>
    </row>
    <row r="152" spans="1:9" s="238" customFormat="1" ht="48.75" customHeight="1" x14ac:dyDescent="0.35">
      <c r="A152" s="239"/>
      <c r="B152" s="240"/>
      <c r="C152" s="240">
        <f t="shared" si="2"/>
        <v>0</v>
      </c>
      <c r="D152" s="241"/>
      <c r="E152" s="240"/>
      <c r="F152" s="242"/>
      <c r="G152" s="243"/>
      <c r="H152" s="244"/>
      <c r="I152" s="245"/>
    </row>
    <row r="153" spans="1:9" s="238" customFormat="1" ht="48.75" customHeight="1" x14ac:dyDescent="0.35">
      <c r="A153" s="231"/>
      <c r="B153" s="232"/>
      <c r="C153" s="232">
        <f t="shared" si="2"/>
        <v>0</v>
      </c>
      <c r="D153" s="233"/>
      <c r="E153" s="232"/>
      <c r="F153" s="234"/>
      <c r="G153" s="235"/>
      <c r="H153" s="236"/>
      <c r="I153" s="237"/>
    </row>
  </sheetData>
  <autoFilter ref="A4:I153" xr:uid="{00000000-0009-0000-0000-00000B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fitToHeight="2" orientation="landscape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50"/>
  <sheetViews>
    <sheetView showGridLines="0" rightToLeft="1" zoomScale="70" zoomScaleNormal="70" workbookViewId="0">
      <selection activeCell="F14" sqref="F14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4.75" style="60" customWidth="1"/>
    <col min="6" max="6" width="19.875" style="60" bestFit="1" customWidth="1"/>
    <col min="7" max="7" width="26.625" style="60" customWidth="1"/>
    <col min="8" max="8" width="19.625" style="61" customWidth="1"/>
    <col min="9" max="9" width="20.875" style="61" customWidth="1"/>
  </cols>
  <sheetData>
    <row r="1" spans="1:9" ht="40.5" customHeight="1" x14ac:dyDescent="0.2">
      <c r="A1" s="324" t="s">
        <v>116</v>
      </c>
      <c r="B1" s="325"/>
      <c r="D1" s="162" t="s">
        <v>110</v>
      </c>
      <c r="E1" s="131">
        <f>SUM(C5:C150)</f>
        <v>10400</v>
      </c>
      <c r="F1" s="310" t="s">
        <v>115</v>
      </c>
      <c r="G1" s="311"/>
      <c r="H1" s="311"/>
    </row>
    <row r="2" spans="1:9" ht="40.5" customHeight="1" x14ac:dyDescent="0.2">
      <c r="A2" s="326"/>
      <c r="B2" s="327"/>
      <c r="D2" s="163" t="s">
        <v>111</v>
      </c>
      <c r="E2" s="157">
        <f>SUM(G5:G149)</f>
        <v>0</v>
      </c>
      <c r="F2" s="310"/>
      <c r="G2" s="311"/>
      <c r="H2" s="311"/>
    </row>
    <row r="3" spans="1:9" ht="40.5" customHeight="1" thickBot="1" x14ac:dyDescent="0.25">
      <c r="A3" s="328"/>
      <c r="B3" s="329"/>
      <c r="D3" s="164" t="s">
        <v>112</v>
      </c>
      <c r="E3" s="158">
        <f>E1-E2</f>
        <v>10400</v>
      </c>
      <c r="F3" s="312"/>
      <c r="G3" s="313"/>
      <c r="H3" s="313"/>
    </row>
    <row r="4" spans="1:9" s="184" customFormat="1" ht="47.25" customHeight="1" thickBot="1" x14ac:dyDescent="0.4">
      <c r="A4" s="213" t="s">
        <v>1</v>
      </c>
      <c r="B4" s="213" t="s">
        <v>2</v>
      </c>
      <c r="C4" s="214" t="s">
        <v>3</v>
      </c>
      <c r="D4" s="214" t="s">
        <v>16</v>
      </c>
      <c r="E4" s="214" t="s">
        <v>96</v>
      </c>
      <c r="F4" s="214" t="s">
        <v>26</v>
      </c>
      <c r="G4" s="215" t="s">
        <v>104</v>
      </c>
      <c r="H4" s="216" t="s">
        <v>105</v>
      </c>
      <c r="I4" s="214" t="s">
        <v>106</v>
      </c>
    </row>
    <row r="5" spans="1:9" s="206" customFormat="1" ht="26.25" customHeight="1" x14ac:dyDescent="0.2">
      <c r="A5" s="207"/>
      <c r="B5" s="208"/>
      <c r="C5" s="209">
        <f>A5*B5</f>
        <v>0</v>
      </c>
      <c r="D5" s="210"/>
      <c r="E5" s="208"/>
      <c r="F5" s="211"/>
      <c r="G5" s="208"/>
      <c r="H5" s="210"/>
      <c r="I5" s="212"/>
    </row>
    <row r="6" spans="1:9" x14ac:dyDescent="0.2">
      <c r="A6" s="134">
        <v>20</v>
      </c>
      <c r="B6" s="135">
        <v>95</v>
      </c>
      <c r="C6" s="135">
        <f>A6*B6</f>
        <v>1900</v>
      </c>
      <c r="D6" s="136"/>
      <c r="E6" s="135"/>
      <c r="F6" s="147"/>
      <c r="G6" s="137"/>
      <c r="H6" s="138"/>
      <c r="I6" s="148"/>
    </row>
    <row r="7" spans="1:9" x14ac:dyDescent="0.2">
      <c r="A7" s="140">
        <v>24</v>
      </c>
      <c r="B7" s="141">
        <v>275</v>
      </c>
      <c r="C7" s="141">
        <f>A7*B7</f>
        <v>6600</v>
      </c>
      <c r="D7" s="142"/>
      <c r="E7" s="141"/>
      <c r="F7" s="149"/>
      <c r="G7" s="143"/>
      <c r="H7" s="144"/>
      <c r="I7" s="150"/>
    </row>
    <row r="8" spans="1:9" x14ac:dyDescent="0.2">
      <c r="A8" s="134">
        <v>20</v>
      </c>
      <c r="B8" s="135">
        <v>95</v>
      </c>
      <c r="C8" s="135">
        <f t="shared" ref="C8:C71" si="0">A8*B8</f>
        <v>1900</v>
      </c>
      <c r="D8" s="136"/>
      <c r="E8" s="135"/>
      <c r="F8" s="147"/>
      <c r="G8" s="137"/>
      <c r="H8" s="138"/>
      <c r="I8" s="148"/>
    </row>
    <row r="9" spans="1:9" x14ac:dyDescent="0.2">
      <c r="A9" s="140"/>
      <c r="B9" s="141"/>
      <c r="C9" s="141">
        <f t="shared" si="0"/>
        <v>0</v>
      </c>
      <c r="D9" s="142"/>
      <c r="E9" s="141"/>
      <c r="F9" s="149"/>
      <c r="G9" s="143"/>
      <c r="H9" s="144"/>
      <c r="I9" s="150"/>
    </row>
    <row r="10" spans="1:9" x14ac:dyDescent="0.2">
      <c r="A10" s="134"/>
      <c r="B10" s="135"/>
      <c r="C10" s="135">
        <f t="shared" si="0"/>
        <v>0</v>
      </c>
      <c r="D10" s="136"/>
      <c r="E10" s="135"/>
      <c r="F10" s="147"/>
      <c r="G10" s="137"/>
      <c r="H10" s="138"/>
      <c r="I10" s="148"/>
    </row>
    <row r="11" spans="1:9" x14ac:dyDescent="0.2">
      <c r="A11" s="140"/>
      <c r="B11" s="141"/>
      <c r="C11" s="141">
        <f t="shared" si="0"/>
        <v>0</v>
      </c>
      <c r="D11" s="142"/>
      <c r="E11" s="141"/>
      <c r="F11" s="149"/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155"/>
  <sheetViews>
    <sheetView showGridLines="0" rightToLeft="1" tabSelected="1" zoomScale="70" zoomScaleNormal="70" workbookViewId="0">
      <pane ySplit="4" topLeftCell="A23" activePane="bottomLeft" state="frozen"/>
      <selection pane="bottomLeft" activeCell="D26" sqref="D2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0.87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18.625" style="60" customWidth="1"/>
    <col min="8" max="8" width="16.75" style="249" customWidth="1"/>
    <col min="9" max="9" width="20.875" style="267" customWidth="1"/>
  </cols>
  <sheetData>
    <row r="1" spans="1:10" ht="40.5" customHeight="1" x14ac:dyDescent="0.2">
      <c r="A1" s="330"/>
      <c r="B1" s="331"/>
      <c r="C1" s="337">
        <f ca="1">TODAY()</f>
        <v>45299</v>
      </c>
      <c r="D1" s="162" t="s">
        <v>110</v>
      </c>
      <c r="E1" s="131">
        <f>SUM(C5:C150)</f>
        <v>64900</v>
      </c>
      <c r="F1" s="336" t="s">
        <v>120</v>
      </c>
      <c r="G1" s="311"/>
      <c r="H1" s="311"/>
    </row>
    <row r="2" spans="1:10" ht="40.5" customHeight="1" x14ac:dyDescent="0.2">
      <c r="A2" s="332"/>
      <c r="B2" s="333"/>
      <c r="C2" s="337"/>
      <c r="D2" s="163" t="s">
        <v>111</v>
      </c>
      <c r="E2" s="157">
        <f>SUM(G5:G150)</f>
        <v>39040</v>
      </c>
      <c r="F2" s="310"/>
      <c r="G2" s="311"/>
      <c r="H2" s="311"/>
    </row>
    <row r="3" spans="1:10" ht="40.5" customHeight="1" thickBot="1" x14ac:dyDescent="0.25">
      <c r="A3" s="334"/>
      <c r="B3" s="335"/>
      <c r="C3" s="338"/>
      <c r="D3" s="164" t="s">
        <v>112</v>
      </c>
      <c r="E3" s="158">
        <f>E1-E2</f>
        <v>25860</v>
      </c>
      <c r="F3" s="312"/>
      <c r="G3" s="313"/>
      <c r="H3" s="313"/>
    </row>
    <row r="4" spans="1:10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268" t="s">
        <v>106</v>
      </c>
    </row>
    <row r="5" spans="1:10" ht="42.75" customHeight="1" x14ac:dyDescent="0.2">
      <c r="A5" s="140">
        <v>22</v>
      </c>
      <c r="B5" s="141">
        <v>310</v>
      </c>
      <c r="C5" s="141">
        <f>A5*B5</f>
        <v>6820</v>
      </c>
      <c r="D5" s="142">
        <v>45293</v>
      </c>
      <c r="E5" s="141" t="s">
        <v>64</v>
      </c>
      <c r="F5" s="149"/>
      <c r="G5" s="149"/>
      <c r="H5" s="149"/>
      <c r="I5" s="269"/>
      <c r="J5" s="250"/>
    </row>
    <row r="6" spans="1:10" s="266" customFormat="1" ht="42.75" customHeight="1" x14ac:dyDescent="0.2">
      <c r="A6" s="260">
        <v>22</v>
      </c>
      <c r="B6" s="117">
        <v>310</v>
      </c>
      <c r="C6" s="117">
        <f>A6*B6</f>
        <v>6820</v>
      </c>
      <c r="D6" s="261">
        <v>45293</v>
      </c>
      <c r="E6" s="117" t="s">
        <v>64</v>
      </c>
      <c r="F6" s="262"/>
      <c r="G6" s="263"/>
      <c r="H6" s="264"/>
      <c r="I6" s="270"/>
      <c r="J6" s="265"/>
    </row>
    <row r="7" spans="1:10" ht="42.75" customHeight="1" x14ac:dyDescent="0.2">
      <c r="A7" s="140">
        <v>22</v>
      </c>
      <c r="B7" s="141">
        <v>310</v>
      </c>
      <c r="C7" s="141">
        <f t="shared" ref="C7:C71" si="0">A7*B7</f>
        <v>6820</v>
      </c>
      <c r="D7" s="142">
        <v>45293</v>
      </c>
      <c r="E7" s="141" t="s">
        <v>64</v>
      </c>
      <c r="F7" s="149"/>
      <c r="G7" s="149"/>
      <c r="H7" s="149"/>
      <c r="I7" s="269"/>
      <c r="J7" s="250"/>
    </row>
    <row r="8" spans="1:10" s="266" customFormat="1" ht="42.75" customHeight="1" x14ac:dyDescent="0.2">
      <c r="A8" s="260">
        <v>22</v>
      </c>
      <c r="B8" s="117">
        <v>130</v>
      </c>
      <c r="C8" s="117">
        <f t="shared" si="0"/>
        <v>2860</v>
      </c>
      <c r="D8" s="261">
        <v>45293</v>
      </c>
      <c r="E8" s="117" t="s">
        <v>63</v>
      </c>
      <c r="F8" s="262"/>
      <c r="G8" s="263"/>
      <c r="H8" s="264"/>
      <c r="I8" s="270"/>
      <c r="J8" s="265"/>
    </row>
    <row r="9" spans="1:10" ht="42.75" customHeight="1" x14ac:dyDescent="0.2">
      <c r="A9" s="140">
        <v>22</v>
      </c>
      <c r="B9" s="141">
        <v>130</v>
      </c>
      <c r="C9" s="141">
        <f t="shared" si="0"/>
        <v>2860</v>
      </c>
      <c r="D9" s="142">
        <v>45293</v>
      </c>
      <c r="E9" s="141" t="s">
        <v>63</v>
      </c>
      <c r="F9" s="149"/>
      <c r="G9" s="149"/>
      <c r="H9" s="149"/>
      <c r="I9" s="269"/>
      <c r="J9" s="250"/>
    </row>
    <row r="10" spans="1:10" s="266" customFormat="1" ht="42.75" customHeight="1" x14ac:dyDescent="0.2">
      <c r="A10" s="260">
        <v>22</v>
      </c>
      <c r="B10" s="117">
        <v>130</v>
      </c>
      <c r="C10" s="117">
        <f t="shared" si="0"/>
        <v>2860</v>
      </c>
      <c r="D10" s="261">
        <v>45293</v>
      </c>
      <c r="E10" s="117" t="s">
        <v>63</v>
      </c>
      <c r="F10" s="262"/>
      <c r="G10" s="263">
        <v>29040</v>
      </c>
      <c r="H10" s="264">
        <v>2176</v>
      </c>
      <c r="I10" s="270">
        <v>45295</v>
      </c>
      <c r="J10" s="265"/>
    </row>
    <row r="11" spans="1:10" ht="42.75" customHeight="1" x14ac:dyDescent="0.2">
      <c r="A11" s="140">
        <v>44</v>
      </c>
      <c r="B11" s="141">
        <v>310</v>
      </c>
      <c r="C11" s="141">
        <f t="shared" si="0"/>
        <v>13640</v>
      </c>
      <c r="D11" s="142">
        <v>45296</v>
      </c>
      <c r="E11" s="141" t="s">
        <v>64</v>
      </c>
      <c r="F11" s="149"/>
      <c r="G11" s="149"/>
      <c r="H11" s="149"/>
      <c r="I11" s="269"/>
      <c r="J11" s="250"/>
    </row>
    <row r="12" spans="1:10" s="266" customFormat="1" ht="42.75" customHeight="1" x14ac:dyDescent="0.2">
      <c r="A12" s="260">
        <v>22</v>
      </c>
      <c r="B12" s="117">
        <v>130</v>
      </c>
      <c r="C12" s="117">
        <f t="shared" si="0"/>
        <v>2860</v>
      </c>
      <c r="D12" s="261">
        <v>45296</v>
      </c>
      <c r="E12" s="117" t="s">
        <v>63</v>
      </c>
      <c r="F12" s="262"/>
      <c r="G12" s="263">
        <v>10000</v>
      </c>
      <c r="H12" s="264">
        <v>2184</v>
      </c>
      <c r="I12" s="270">
        <v>45297</v>
      </c>
      <c r="J12" s="265"/>
    </row>
    <row r="13" spans="1:10" ht="42.75" customHeight="1" x14ac:dyDescent="0.2">
      <c r="A13" s="140">
        <v>22</v>
      </c>
      <c r="B13" s="141">
        <v>310</v>
      </c>
      <c r="C13" s="141">
        <f t="shared" si="0"/>
        <v>6820</v>
      </c>
      <c r="D13" s="142">
        <v>45298</v>
      </c>
      <c r="E13" s="141" t="s">
        <v>64</v>
      </c>
      <c r="F13" s="149"/>
      <c r="G13" s="149"/>
      <c r="H13" s="149"/>
      <c r="I13" s="269"/>
      <c r="J13" s="250"/>
    </row>
    <row r="14" spans="1:10" s="266" customFormat="1" ht="42.75" customHeight="1" x14ac:dyDescent="0.2">
      <c r="A14" s="260">
        <v>22</v>
      </c>
      <c r="B14" s="117">
        <v>310</v>
      </c>
      <c r="C14" s="117">
        <f t="shared" si="0"/>
        <v>6820</v>
      </c>
      <c r="D14" s="261">
        <v>45298</v>
      </c>
      <c r="E14" s="117" t="s">
        <v>64</v>
      </c>
      <c r="F14" s="262"/>
      <c r="G14" s="263"/>
      <c r="H14" s="264"/>
      <c r="I14" s="270"/>
      <c r="J14" s="265"/>
    </row>
    <row r="15" spans="1:10" ht="42.75" customHeight="1" x14ac:dyDescent="0.2">
      <c r="A15" s="140">
        <v>22</v>
      </c>
      <c r="B15" s="141">
        <v>130</v>
      </c>
      <c r="C15" s="141">
        <f t="shared" si="0"/>
        <v>2860</v>
      </c>
      <c r="D15" s="142">
        <v>45298</v>
      </c>
      <c r="E15" s="141" t="s">
        <v>63</v>
      </c>
      <c r="F15" s="149"/>
      <c r="G15" s="149"/>
      <c r="H15" s="149"/>
      <c r="I15" s="269"/>
      <c r="J15" s="250"/>
    </row>
    <row r="16" spans="1:10" s="266" customFormat="1" ht="42.75" customHeight="1" x14ac:dyDescent="0.2">
      <c r="A16" s="260">
        <v>22</v>
      </c>
      <c r="B16" s="117">
        <v>130</v>
      </c>
      <c r="C16" s="117">
        <f t="shared" si="0"/>
        <v>2860</v>
      </c>
      <c r="D16" s="261">
        <v>45298</v>
      </c>
      <c r="E16" s="117" t="s">
        <v>63</v>
      </c>
      <c r="F16" s="262"/>
      <c r="G16" s="263"/>
      <c r="H16" s="264"/>
      <c r="I16" s="270"/>
      <c r="J16" s="265"/>
    </row>
    <row r="17" spans="1:10" ht="42.75" customHeight="1" x14ac:dyDescent="0.2">
      <c r="A17" s="140"/>
      <c r="B17" s="141"/>
      <c r="C17" s="141">
        <f t="shared" si="0"/>
        <v>0</v>
      </c>
      <c r="D17" s="142"/>
      <c r="E17" s="141"/>
      <c r="F17" s="149"/>
      <c r="G17" s="149"/>
      <c r="H17" s="149"/>
      <c r="I17" s="269"/>
      <c r="J17" s="250"/>
    </row>
    <row r="18" spans="1:10" s="266" customFormat="1" ht="42.75" customHeight="1" x14ac:dyDescent="0.2">
      <c r="A18" s="260"/>
      <c r="B18" s="117"/>
      <c r="C18" s="117">
        <f t="shared" si="0"/>
        <v>0</v>
      </c>
      <c r="D18" s="261"/>
      <c r="E18" s="117"/>
      <c r="F18" s="262"/>
      <c r="G18" s="263"/>
      <c r="H18" s="264"/>
      <c r="I18" s="270"/>
      <c r="J18" s="265"/>
    </row>
    <row r="19" spans="1:10" ht="42.75" customHeight="1" x14ac:dyDescent="0.2">
      <c r="A19" s="140"/>
      <c r="B19" s="141"/>
      <c r="C19" s="141">
        <f t="shared" si="0"/>
        <v>0</v>
      </c>
      <c r="D19" s="142"/>
      <c r="E19" s="141"/>
      <c r="F19" s="149"/>
      <c r="G19" s="149"/>
      <c r="H19" s="149"/>
      <c r="I19" s="269"/>
      <c r="J19" s="250"/>
    </row>
    <row r="20" spans="1:10" s="266" customFormat="1" ht="42.75" customHeight="1" x14ac:dyDescent="0.2">
      <c r="A20" s="260"/>
      <c r="B20" s="117"/>
      <c r="C20" s="117">
        <f t="shared" si="0"/>
        <v>0</v>
      </c>
      <c r="D20" s="261"/>
      <c r="E20" s="117"/>
      <c r="F20" s="262"/>
      <c r="G20" s="263"/>
      <c r="H20" s="264"/>
      <c r="I20" s="270"/>
      <c r="J20" s="265"/>
    </row>
    <row r="21" spans="1:10" ht="42.75" customHeight="1" x14ac:dyDescent="0.2">
      <c r="A21" s="140"/>
      <c r="B21" s="141"/>
      <c r="C21" s="141">
        <f t="shared" si="0"/>
        <v>0</v>
      </c>
      <c r="D21" s="142"/>
      <c r="E21" s="141"/>
      <c r="F21" s="149"/>
      <c r="G21" s="149"/>
      <c r="H21" s="149"/>
      <c r="I21" s="269"/>
      <c r="J21" s="250"/>
    </row>
    <row r="22" spans="1:10" s="266" customFormat="1" ht="42.75" customHeight="1" x14ac:dyDescent="0.2">
      <c r="A22" s="260"/>
      <c r="B22" s="117"/>
      <c r="C22" s="117">
        <f t="shared" si="0"/>
        <v>0</v>
      </c>
      <c r="D22" s="261"/>
      <c r="E22" s="117"/>
      <c r="F22" s="262"/>
      <c r="G22" s="263"/>
      <c r="H22" s="264"/>
      <c r="I22" s="270"/>
      <c r="J22" s="265"/>
    </row>
    <row r="23" spans="1:10" ht="42.75" customHeight="1" x14ac:dyDescent="0.2">
      <c r="A23" s="140"/>
      <c r="B23" s="141"/>
      <c r="C23" s="141">
        <f t="shared" si="0"/>
        <v>0</v>
      </c>
      <c r="D23" s="142"/>
      <c r="E23" s="141"/>
      <c r="F23" s="149"/>
      <c r="G23" s="149"/>
      <c r="H23" s="149"/>
      <c r="I23" s="269"/>
      <c r="J23" s="250"/>
    </row>
    <row r="24" spans="1:10" s="266" customFormat="1" ht="42.75" customHeight="1" x14ac:dyDescent="0.2">
      <c r="A24" s="260"/>
      <c r="B24" s="117"/>
      <c r="C24" s="117">
        <f t="shared" si="0"/>
        <v>0</v>
      </c>
      <c r="D24" s="261"/>
      <c r="E24" s="117"/>
      <c r="F24" s="262"/>
      <c r="G24" s="263"/>
      <c r="H24" s="264"/>
      <c r="I24" s="270"/>
      <c r="J24" s="265"/>
    </row>
    <row r="25" spans="1:10" ht="42.75" customHeight="1" x14ac:dyDescent="0.2">
      <c r="A25" s="140"/>
      <c r="B25" s="141"/>
      <c r="C25" s="141">
        <f t="shared" si="0"/>
        <v>0</v>
      </c>
      <c r="D25" s="142"/>
      <c r="E25" s="141"/>
      <c r="F25" s="149"/>
      <c r="G25" s="149"/>
      <c r="H25" s="149"/>
      <c r="I25" s="269"/>
      <c r="J25" s="250"/>
    </row>
    <row r="26" spans="1:10" s="266" customFormat="1" ht="42.75" customHeight="1" x14ac:dyDescent="0.2">
      <c r="A26" s="260"/>
      <c r="B26" s="117"/>
      <c r="C26" s="117">
        <f t="shared" si="0"/>
        <v>0</v>
      </c>
      <c r="D26" s="261"/>
      <c r="E26" s="117"/>
      <c r="F26" s="262"/>
      <c r="G26" s="263"/>
      <c r="H26" s="264"/>
      <c r="I26" s="270"/>
      <c r="J26" s="265"/>
    </row>
    <row r="27" spans="1:10" ht="42.75" customHeight="1" x14ac:dyDescent="0.2">
      <c r="A27" s="140"/>
      <c r="B27" s="141"/>
      <c r="C27" s="141">
        <f t="shared" si="0"/>
        <v>0</v>
      </c>
      <c r="D27" s="142"/>
      <c r="E27" s="141"/>
      <c r="F27" s="149"/>
      <c r="G27" s="149"/>
      <c r="H27" s="149"/>
      <c r="I27" s="269"/>
      <c r="J27" s="250"/>
    </row>
    <row r="28" spans="1:10" s="266" customFormat="1" ht="42.75" customHeight="1" x14ac:dyDescent="0.2">
      <c r="A28" s="260"/>
      <c r="B28" s="117"/>
      <c r="C28" s="117">
        <f t="shared" si="0"/>
        <v>0</v>
      </c>
      <c r="D28" s="261"/>
      <c r="E28" s="117"/>
      <c r="F28" s="262"/>
      <c r="G28" s="263"/>
      <c r="H28" s="264"/>
      <c r="I28" s="270"/>
      <c r="J28" s="265"/>
    </row>
    <row r="29" spans="1:10" ht="42.75" customHeight="1" x14ac:dyDescent="0.2">
      <c r="A29" s="140"/>
      <c r="B29" s="141"/>
      <c r="C29" s="141">
        <f t="shared" si="0"/>
        <v>0</v>
      </c>
      <c r="D29" s="142"/>
      <c r="E29" s="141"/>
      <c r="F29" s="149"/>
      <c r="G29" s="149"/>
      <c r="H29" s="149"/>
      <c r="I29" s="269"/>
      <c r="J29" s="250"/>
    </row>
    <row r="30" spans="1:10" s="266" customFormat="1" ht="42.75" customHeight="1" x14ac:dyDescent="0.2">
      <c r="A30" s="260"/>
      <c r="B30" s="117"/>
      <c r="C30" s="117">
        <f t="shared" si="0"/>
        <v>0</v>
      </c>
      <c r="D30" s="261"/>
      <c r="E30" s="117"/>
      <c r="F30" s="262"/>
      <c r="G30" s="263"/>
      <c r="H30" s="264"/>
      <c r="I30" s="270"/>
      <c r="J30" s="265"/>
    </row>
    <row r="31" spans="1:10" ht="42.75" customHeight="1" x14ac:dyDescent="0.2">
      <c r="A31" s="140"/>
      <c r="B31" s="141"/>
      <c r="C31" s="141">
        <f t="shared" si="0"/>
        <v>0</v>
      </c>
      <c r="D31" s="142"/>
      <c r="E31" s="141"/>
      <c r="F31" s="149"/>
      <c r="G31" s="149"/>
      <c r="H31" s="149"/>
      <c r="I31" s="269"/>
      <c r="J31" s="250"/>
    </row>
    <row r="32" spans="1:10" s="266" customFormat="1" ht="42.75" customHeight="1" x14ac:dyDescent="0.2">
      <c r="A32" s="260"/>
      <c r="B32" s="117"/>
      <c r="C32" s="117">
        <f t="shared" si="0"/>
        <v>0</v>
      </c>
      <c r="D32" s="261"/>
      <c r="E32" s="117"/>
      <c r="F32" s="262"/>
      <c r="G32" s="263"/>
      <c r="H32" s="264"/>
      <c r="I32" s="270"/>
      <c r="J32" s="265"/>
    </row>
    <row r="33" spans="1:10" ht="42.75" customHeight="1" x14ac:dyDescent="0.2">
      <c r="A33" s="140"/>
      <c r="B33" s="141"/>
      <c r="C33" s="141">
        <f t="shared" si="0"/>
        <v>0</v>
      </c>
      <c r="D33" s="142"/>
      <c r="E33" s="141"/>
      <c r="F33" s="149"/>
      <c r="G33" s="149"/>
      <c r="H33" s="149"/>
      <c r="I33" s="269"/>
      <c r="J33" s="250"/>
    </row>
    <row r="34" spans="1:10" s="266" customFormat="1" ht="42.75" customHeight="1" x14ac:dyDescent="0.2">
      <c r="A34" s="260"/>
      <c r="B34" s="117"/>
      <c r="C34" s="117">
        <f t="shared" si="0"/>
        <v>0</v>
      </c>
      <c r="D34" s="261"/>
      <c r="E34" s="117"/>
      <c r="F34" s="262"/>
      <c r="G34" s="263"/>
      <c r="H34" s="264"/>
      <c r="I34" s="270"/>
      <c r="J34" s="265"/>
    </row>
    <row r="35" spans="1:10" ht="42.75" customHeight="1" x14ac:dyDescent="0.2">
      <c r="A35" s="140"/>
      <c r="B35" s="141"/>
      <c r="C35" s="141">
        <f t="shared" si="0"/>
        <v>0</v>
      </c>
      <c r="D35" s="142"/>
      <c r="E35" s="141"/>
      <c r="F35" s="149"/>
      <c r="G35" s="149"/>
      <c r="H35" s="149"/>
      <c r="I35" s="269"/>
      <c r="J35" s="250"/>
    </row>
    <row r="36" spans="1:10" s="266" customFormat="1" ht="42.75" customHeight="1" x14ac:dyDescent="0.2">
      <c r="A36" s="260"/>
      <c r="B36" s="117"/>
      <c r="C36" s="117">
        <f t="shared" si="0"/>
        <v>0</v>
      </c>
      <c r="D36" s="261"/>
      <c r="E36" s="117"/>
      <c r="F36" s="262"/>
      <c r="G36" s="263"/>
      <c r="H36" s="264"/>
      <c r="I36" s="270"/>
      <c r="J36" s="265"/>
    </row>
    <row r="37" spans="1:10" ht="42.75" customHeight="1" x14ac:dyDescent="0.2">
      <c r="A37" s="140"/>
      <c r="B37" s="141"/>
      <c r="C37" s="141">
        <f t="shared" si="0"/>
        <v>0</v>
      </c>
      <c r="D37" s="142"/>
      <c r="E37" s="141"/>
      <c r="F37" s="149"/>
      <c r="G37" s="149"/>
      <c r="H37" s="149"/>
      <c r="I37" s="269"/>
      <c r="J37" s="250"/>
    </row>
    <row r="38" spans="1:10" s="266" customFormat="1" ht="42.75" customHeight="1" x14ac:dyDescent="0.2">
      <c r="A38" s="260"/>
      <c r="B38" s="117"/>
      <c r="C38" s="117">
        <f t="shared" si="0"/>
        <v>0</v>
      </c>
      <c r="D38" s="261"/>
      <c r="E38" s="117"/>
      <c r="F38" s="262"/>
      <c r="G38" s="263"/>
      <c r="H38" s="264"/>
      <c r="I38" s="270"/>
      <c r="J38" s="265"/>
    </row>
    <row r="39" spans="1:10" ht="42.75" customHeight="1" x14ac:dyDescent="0.2">
      <c r="A39" s="140"/>
      <c r="B39" s="141"/>
      <c r="C39" s="141">
        <f t="shared" si="0"/>
        <v>0</v>
      </c>
      <c r="D39" s="142"/>
      <c r="E39" s="141"/>
      <c r="F39" s="149"/>
      <c r="G39" s="149"/>
      <c r="H39" s="149"/>
      <c r="I39" s="269"/>
      <c r="J39" s="250"/>
    </row>
    <row r="40" spans="1:10" s="266" customFormat="1" ht="42.75" customHeight="1" x14ac:dyDescent="0.2">
      <c r="A40" s="260"/>
      <c r="B40" s="117"/>
      <c r="C40" s="117">
        <f t="shared" si="0"/>
        <v>0</v>
      </c>
      <c r="D40" s="261"/>
      <c r="E40" s="117"/>
      <c r="F40" s="262"/>
      <c r="G40" s="263"/>
      <c r="H40" s="264"/>
      <c r="I40" s="270"/>
      <c r="J40" s="265"/>
    </row>
    <row r="41" spans="1:10" ht="42.75" customHeight="1" x14ac:dyDescent="0.2">
      <c r="A41" s="140"/>
      <c r="B41" s="141"/>
      <c r="C41" s="141">
        <f t="shared" si="0"/>
        <v>0</v>
      </c>
      <c r="D41" s="142"/>
      <c r="E41" s="141"/>
      <c r="F41" s="149"/>
      <c r="G41" s="149"/>
      <c r="H41" s="149"/>
      <c r="I41" s="269"/>
      <c r="J41" s="250"/>
    </row>
    <row r="42" spans="1:10" s="266" customFormat="1" ht="42.75" customHeight="1" x14ac:dyDescent="0.2">
      <c r="A42" s="260"/>
      <c r="B42" s="117"/>
      <c r="C42" s="117">
        <f t="shared" si="0"/>
        <v>0</v>
      </c>
      <c r="D42" s="261"/>
      <c r="E42" s="117"/>
      <c r="F42" s="262"/>
      <c r="G42" s="263"/>
      <c r="H42" s="264"/>
      <c r="I42" s="270"/>
      <c r="J42" s="265"/>
    </row>
    <row r="43" spans="1:10" ht="42.75" customHeight="1" x14ac:dyDescent="0.2">
      <c r="A43" s="140"/>
      <c r="B43" s="141"/>
      <c r="C43" s="141">
        <f t="shared" si="0"/>
        <v>0</v>
      </c>
      <c r="D43" s="142"/>
      <c r="E43" s="141"/>
      <c r="F43" s="149"/>
      <c r="G43" s="149"/>
      <c r="H43" s="149"/>
      <c r="I43" s="269"/>
      <c r="J43" s="250"/>
    </row>
    <row r="44" spans="1:10" s="266" customFormat="1" ht="42.75" customHeight="1" x14ac:dyDescent="0.2">
      <c r="A44" s="260"/>
      <c r="B44" s="117"/>
      <c r="C44" s="117">
        <f t="shared" si="0"/>
        <v>0</v>
      </c>
      <c r="D44" s="261"/>
      <c r="E44" s="117"/>
      <c r="F44" s="262"/>
      <c r="G44" s="263"/>
      <c r="H44" s="264"/>
      <c r="I44" s="270"/>
      <c r="J44" s="265"/>
    </row>
    <row r="45" spans="1:10" ht="42.75" customHeight="1" x14ac:dyDescent="0.2">
      <c r="A45" s="140"/>
      <c r="B45" s="141"/>
      <c r="C45" s="141">
        <f t="shared" si="0"/>
        <v>0</v>
      </c>
      <c r="D45" s="142"/>
      <c r="E45" s="141"/>
      <c r="F45" s="149"/>
      <c r="G45" s="149"/>
      <c r="H45" s="149"/>
      <c r="I45" s="269"/>
      <c r="J45" s="250"/>
    </row>
    <row r="46" spans="1:10" s="266" customFormat="1" ht="42.75" customHeight="1" x14ac:dyDescent="0.2">
      <c r="A46" s="260"/>
      <c r="B46" s="117"/>
      <c r="C46" s="117">
        <f t="shared" si="0"/>
        <v>0</v>
      </c>
      <c r="D46" s="261"/>
      <c r="E46" s="117"/>
      <c r="F46" s="262"/>
      <c r="G46" s="263"/>
      <c r="H46" s="264"/>
      <c r="I46" s="270"/>
      <c r="J46" s="265"/>
    </row>
    <row r="47" spans="1:10" ht="42.75" customHeight="1" x14ac:dyDescent="0.2">
      <c r="A47" s="140"/>
      <c r="B47" s="141"/>
      <c r="C47" s="141">
        <f t="shared" si="0"/>
        <v>0</v>
      </c>
      <c r="D47" s="142"/>
      <c r="E47" s="141"/>
      <c r="F47" s="149"/>
      <c r="G47" s="149"/>
      <c r="H47" s="149"/>
      <c r="I47" s="269"/>
      <c r="J47" s="250"/>
    </row>
    <row r="48" spans="1:10" s="266" customFormat="1" ht="42.75" customHeight="1" x14ac:dyDescent="0.2">
      <c r="A48" s="260"/>
      <c r="B48" s="117"/>
      <c r="C48" s="117">
        <f t="shared" si="0"/>
        <v>0</v>
      </c>
      <c r="D48" s="261"/>
      <c r="E48" s="117"/>
      <c r="F48" s="262"/>
      <c r="G48" s="263"/>
      <c r="H48" s="264"/>
      <c r="I48" s="270"/>
      <c r="J48" s="265"/>
    </row>
    <row r="49" spans="1:10" ht="42.75" customHeight="1" x14ac:dyDescent="0.2">
      <c r="A49" s="140"/>
      <c r="B49" s="141"/>
      <c r="C49" s="141">
        <f t="shared" si="0"/>
        <v>0</v>
      </c>
      <c r="D49" s="142"/>
      <c r="E49" s="141"/>
      <c r="F49" s="149"/>
      <c r="G49" s="149"/>
      <c r="H49" s="149"/>
      <c r="I49" s="269"/>
      <c r="J49" s="250"/>
    </row>
    <row r="50" spans="1:10" s="266" customFormat="1" ht="42.75" customHeight="1" x14ac:dyDescent="0.2">
      <c r="A50" s="260"/>
      <c r="B50" s="117"/>
      <c r="C50" s="117">
        <f t="shared" si="0"/>
        <v>0</v>
      </c>
      <c r="D50" s="261"/>
      <c r="E50" s="117"/>
      <c r="F50" s="262"/>
      <c r="G50" s="263"/>
      <c r="H50" s="264"/>
      <c r="I50" s="270"/>
      <c r="J50" s="265"/>
    </row>
    <row r="51" spans="1:10" ht="42.75" customHeight="1" x14ac:dyDescent="0.2">
      <c r="A51" s="140"/>
      <c r="B51" s="141"/>
      <c r="C51" s="141">
        <f t="shared" si="0"/>
        <v>0</v>
      </c>
      <c r="D51" s="142"/>
      <c r="E51" s="141"/>
      <c r="F51" s="149"/>
      <c r="G51" s="149"/>
      <c r="H51" s="149"/>
      <c r="I51" s="269"/>
      <c r="J51" s="250"/>
    </row>
    <row r="52" spans="1:10" s="266" customFormat="1" ht="42.75" customHeight="1" x14ac:dyDescent="0.2">
      <c r="A52" s="260"/>
      <c r="B52" s="117"/>
      <c r="C52" s="117">
        <f t="shared" si="0"/>
        <v>0</v>
      </c>
      <c r="D52" s="261"/>
      <c r="E52" s="117"/>
      <c r="F52" s="262"/>
      <c r="G52" s="263"/>
      <c r="H52" s="264"/>
      <c r="I52" s="270"/>
      <c r="J52" s="265"/>
    </row>
    <row r="53" spans="1:10" ht="42.75" customHeight="1" x14ac:dyDescent="0.2">
      <c r="A53" s="140"/>
      <c r="B53" s="141"/>
      <c r="C53" s="141">
        <f t="shared" si="0"/>
        <v>0</v>
      </c>
      <c r="D53" s="142"/>
      <c r="E53" s="141"/>
      <c r="F53" s="149"/>
      <c r="G53" s="149"/>
      <c r="H53" s="149"/>
      <c r="I53" s="269"/>
      <c r="J53" s="250"/>
    </row>
    <row r="54" spans="1:10" s="266" customFormat="1" ht="42.75" customHeight="1" x14ac:dyDescent="0.2">
      <c r="A54" s="260"/>
      <c r="B54" s="117"/>
      <c r="C54" s="117">
        <f t="shared" si="0"/>
        <v>0</v>
      </c>
      <c r="D54" s="261"/>
      <c r="E54" s="117"/>
      <c r="F54" s="262"/>
      <c r="G54" s="263"/>
      <c r="H54" s="264"/>
      <c r="I54" s="270"/>
      <c r="J54" s="265"/>
    </row>
    <row r="55" spans="1:10" ht="42.75" customHeight="1" x14ac:dyDescent="0.2">
      <c r="A55" s="140"/>
      <c r="B55" s="141"/>
      <c r="C55" s="141">
        <f t="shared" si="0"/>
        <v>0</v>
      </c>
      <c r="D55" s="142"/>
      <c r="E55" s="141"/>
      <c r="F55" s="149"/>
      <c r="G55" s="149"/>
      <c r="H55" s="149"/>
      <c r="I55" s="269"/>
      <c r="J55" s="250"/>
    </row>
    <row r="56" spans="1:10" s="266" customFormat="1" ht="42.75" customHeight="1" x14ac:dyDescent="0.2">
      <c r="A56" s="260"/>
      <c r="B56" s="117"/>
      <c r="C56" s="117">
        <f t="shared" si="0"/>
        <v>0</v>
      </c>
      <c r="D56" s="261"/>
      <c r="E56" s="117"/>
      <c r="F56" s="262"/>
      <c r="G56" s="263"/>
      <c r="H56" s="264"/>
      <c r="I56" s="270"/>
      <c r="J56" s="265"/>
    </row>
    <row r="57" spans="1:10" ht="42.75" customHeight="1" x14ac:dyDescent="0.2">
      <c r="A57" s="140"/>
      <c r="B57" s="141"/>
      <c r="C57" s="141">
        <f t="shared" si="0"/>
        <v>0</v>
      </c>
      <c r="D57" s="142"/>
      <c r="E57" s="141"/>
      <c r="F57" s="149"/>
      <c r="G57" s="149"/>
      <c r="H57" s="149"/>
      <c r="I57" s="269"/>
      <c r="J57" s="250"/>
    </row>
    <row r="58" spans="1:10" s="266" customFormat="1" ht="42.75" customHeight="1" x14ac:dyDescent="0.2">
      <c r="A58" s="260"/>
      <c r="B58" s="117"/>
      <c r="C58" s="117">
        <f t="shared" si="0"/>
        <v>0</v>
      </c>
      <c r="D58" s="261"/>
      <c r="E58" s="117"/>
      <c r="F58" s="262"/>
      <c r="G58" s="263"/>
      <c r="H58" s="264"/>
      <c r="I58" s="270"/>
      <c r="J58" s="265"/>
    </row>
    <row r="59" spans="1:10" ht="42.75" customHeight="1" x14ac:dyDescent="0.2">
      <c r="A59" s="140"/>
      <c r="B59" s="141"/>
      <c r="C59" s="141">
        <f t="shared" si="0"/>
        <v>0</v>
      </c>
      <c r="D59" s="142"/>
      <c r="E59" s="141"/>
      <c r="F59" s="149"/>
      <c r="G59" s="149"/>
      <c r="H59" s="149"/>
      <c r="I59" s="269"/>
      <c r="J59" s="250"/>
    </row>
    <row r="60" spans="1:10" s="266" customFormat="1" ht="42.75" customHeight="1" x14ac:dyDescent="0.2">
      <c r="A60" s="260"/>
      <c r="B60" s="117"/>
      <c r="C60" s="117">
        <f t="shared" si="0"/>
        <v>0</v>
      </c>
      <c r="D60" s="261"/>
      <c r="E60" s="117"/>
      <c r="F60" s="262"/>
      <c r="G60" s="263"/>
      <c r="H60" s="264"/>
      <c r="I60" s="270"/>
      <c r="J60" s="265"/>
    </row>
    <row r="61" spans="1:10" ht="42.75" customHeight="1" x14ac:dyDescent="0.2">
      <c r="A61" s="140"/>
      <c r="B61" s="141"/>
      <c r="C61" s="141">
        <f t="shared" si="0"/>
        <v>0</v>
      </c>
      <c r="D61" s="142"/>
      <c r="E61" s="141"/>
      <c r="F61" s="149"/>
      <c r="G61" s="149"/>
      <c r="H61" s="149"/>
      <c r="I61" s="269"/>
      <c r="J61" s="250"/>
    </row>
    <row r="62" spans="1:10" s="266" customFormat="1" ht="42.75" customHeight="1" x14ac:dyDescent="0.2">
      <c r="A62" s="260"/>
      <c r="B62" s="117"/>
      <c r="C62" s="117">
        <f t="shared" si="0"/>
        <v>0</v>
      </c>
      <c r="D62" s="261"/>
      <c r="E62" s="117"/>
      <c r="F62" s="262"/>
      <c r="G62" s="263"/>
      <c r="H62" s="264"/>
      <c r="I62" s="270"/>
      <c r="J62" s="265"/>
    </row>
    <row r="63" spans="1:10" ht="42.75" customHeight="1" x14ac:dyDescent="0.2">
      <c r="A63" s="140"/>
      <c r="B63" s="141"/>
      <c r="C63" s="141">
        <f t="shared" si="0"/>
        <v>0</v>
      </c>
      <c r="D63" s="142"/>
      <c r="E63" s="141"/>
      <c r="F63" s="149"/>
      <c r="G63" s="149"/>
      <c r="H63" s="149"/>
      <c r="I63" s="269"/>
      <c r="J63" s="250"/>
    </row>
    <row r="64" spans="1:10" s="266" customFormat="1" ht="42.75" customHeight="1" x14ac:dyDescent="0.2">
      <c r="A64" s="260"/>
      <c r="B64" s="117"/>
      <c r="C64" s="117">
        <f t="shared" si="0"/>
        <v>0</v>
      </c>
      <c r="D64" s="261"/>
      <c r="E64" s="117"/>
      <c r="F64" s="262"/>
      <c r="G64" s="263"/>
      <c r="H64" s="264"/>
      <c r="I64" s="270"/>
      <c r="J64" s="265"/>
    </row>
    <row r="65" spans="1:10" ht="42.75" customHeight="1" x14ac:dyDescent="0.2">
      <c r="A65" s="140"/>
      <c r="B65" s="141"/>
      <c r="C65" s="141">
        <f t="shared" si="0"/>
        <v>0</v>
      </c>
      <c r="D65" s="142"/>
      <c r="E65" s="141"/>
      <c r="F65" s="149"/>
      <c r="G65" s="149"/>
      <c r="H65" s="149"/>
      <c r="I65" s="269"/>
      <c r="J65" s="250"/>
    </row>
    <row r="66" spans="1:10" s="266" customFormat="1" ht="42.75" customHeight="1" x14ac:dyDescent="0.2">
      <c r="A66" s="260"/>
      <c r="B66" s="117"/>
      <c r="C66" s="117">
        <f t="shared" si="0"/>
        <v>0</v>
      </c>
      <c r="D66" s="261"/>
      <c r="E66" s="117"/>
      <c r="F66" s="262"/>
      <c r="G66" s="263"/>
      <c r="H66" s="264"/>
      <c r="I66" s="270"/>
      <c r="J66" s="265"/>
    </row>
    <row r="67" spans="1:10" ht="42.75" customHeight="1" x14ac:dyDescent="0.2">
      <c r="A67" s="140"/>
      <c r="B67" s="141"/>
      <c r="C67" s="141">
        <f t="shared" si="0"/>
        <v>0</v>
      </c>
      <c r="D67" s="142"/>
      <c r="E67" s="141"/>
      <c r="F67" s="149"/>
      <c r="G67" s="149"/>
      <c r="H67" s="149"/>
      <c r="I67" s="269"/>
      <c r="J67" s="250"/>
    </row>
    <row r="68" spans="1:10" s="266" customFormat="1" ht="42.75" customHeight="1" x14ac:dyDescent="0.2">
      <c r="A68" s="260"/>
      <c r="B68" s="117"/>
      <c r="C68" s="117">
        <f t="shared" si="0"/>
        <v>0</v>
      </c>
      <c r="D68" s="261"/>
      <c r="E68" s="117"/>
      <c r="F68" s="262"/>
      <c r="G68" s="263"/>
      <c r="H68" s="264"/>
      <c r="I68" s="270"/>
      <c r="J68" s="265"/>
    </row>
    <row r="69" spans="1:10" ht="42.75" customHeight="1" x14ac:dyDescent="0.2">
      <c r="A69" s="140"/>
      <c r="B69" s="141"/>
      <c r="C69" s="141">
        <f t="shared" si="0"/>
        <v>0</v>
      </c>
      <c r="D69" s="142"/>
      <c r="E69" s="141"/>
      <c r="F69" s="149"/>
      <c r="G69" s="149"/>
      <c r="H69" s="149"/>
      <c r="I69" s="269"/>
      <c r="J69" s="250"/>
    </row>
    <row r="70" spans="1:10" s="266" customFormat="1" ht="42.75" customHeight="1" x14ac:dyDescent="0.2">
      <c r="A70" s="260"/>
      <c r="B70" s="117"/>
      <c r="C70" s="117">
        <f t="shared" si="0"/>
        <v>0</v>
      </c>
      <c r="D70" s="261"/>
      <c r="E70" s="117"/>
      <c r="F70" s="262"/>
      <c r="G70" s="263"/>
      <c r="H70" s="264"/>
      <c r="I70" s="270"/>
      <c r="J70" s="265"/>
    </row>
    <row r="71" spans="1:10" ht="42.75" customHeight="1" x14ac:dyDescent="0.2">
      <c r="A71" s="140"/>
      <c r="B71" s="141"/>
      <c r="C71" s="141">
        <f t="shared" si="0"/>
        <v>0</v>
      </c>
      <c r="D71" s="142"/>
      <c r="E71" s="141"/>
      <c r="F71" s="149"/>
      <c r="G71" s="149"/>
      <c r="H71" s="149"/>
      <c r="I71" s="269"/>
      <c r="J71" s="250"/>
    </row>
    <row r="72" spans="1:10" s="266" customFormat="1" ht="42.75" customHeight="1" x14ac:dyDescent="0.2">
      <c r="A72" s="260"/>
      <c r="B72" s="117"/>
      <c r="C72" s="117">
        <f t="shared" ref="C72:C135" si="1">A72*B72</f>
        <v>0</v>
      </c>
      <c r="D72" s="261"/>
      <c r="E72" s="117"/>
      <c r="F72" s="262"/>
      <c r="G72" s="263"/>
      <c r="H72" s="264"/>
      <c r="I72" s="270"/>
      <c r="J72" s="265"/>
    </row>
    <row r="73" spans="1:10" ht="42.75" customHeight="1" x14ac:dyDescent="0.2">
      <c r="A73" s="140"/>
      <c r="B73" s="141"/>
      <c r="C73" s="141">
        <f t="shared" si="1"/>
        <v>0</v>
      </c>
      <c r="D73" s="142"/>
      <c r="E73" s="141"/>
      <c r="F73" s="149"/>
      <c r="G73" s="149"/>
      <c r="H73" s="149"/>
      <c r="I73" s="269"/>
      <c r="J73" s="250"/>
    </row>
    <row r="74" spans="1:10" s="266" customFormat="1" ht="42.75" customHeight="1" x14ac:dyDescent="0.2">
      <c r="A74" s="260"/>
      <c r="B74" s="117"/>
      <c r="C74" s="117">
        <f t="shared" si="1"/>
        <v>0</v>
      </c>
      <c r="D74" s="261"/>
      <c r="E74" s="117"/>
      <c r="F74" s="262"/>
      <c r="G74" s="263"/>
      <c r="H74" s="264"/>
      <c r="I74" s="270"/>
      <c r="J74" s="265"/>
    </row>
    <row r="75" spans="1:10" ht="42.75" customHeight="1" x14ac:dyDescent="0.2">
      <c r="A75" s="140"/>
      <c r="B75" s="141"/>
      <c r="C75" s="141">
        <f t="shared" si="1"/>
        <v>0</v>
      </c>
      <c r="D75" s="142"/>
      <c r="E75" s="141"/>
      <c r="F75" s="149"/>
      <c r="G75" s="149"/>
      <c r="H75" s="149"/>
      <c r="I75" s="269"/>
      <c r="J75" s="250"/>
    </row>
    <row r="76" spans="1:10" s="266" customFormat="1" ht="42.75" customHeight="1" x14ac:dyDescent="0.2">
      <c r="A76" s="260"/>
      <c r="B76" s="117"/>
      <c r="C76" s="117">
        <f t="shared" si="1"/>
        <v>0</v>
      </c>
      <c r="D76" s="261"/>
      <c r="E76" s="117"/>
      <c r="F76" s="262"/>
      <c r="G76" s="263"/>
      <c r="H76" s="264"/>
      <c r="I76" s="270"/>
      <c r="J76" s="265"/>
    </row>
    <row r="77" spans="1:10" ht="42.75" customHeight="1" x14ac:dyDescent="0.2">
      <c r="A77" s="140"/>
      <c r="B77" s="141"/>
      <c r="C77" s="141">
        <f t="shared" si="1"/>
        <v>0</v>
      </c>
      <c r="D77" s="142"/>
      <c r="E77" s="141"/>
      <c r="F77" s="149"/>
      <c r="G77" s="149"/>
      <c r="H77" s="149"/>
      <c r="I77" s="269"/>
      <c r="J77" s="250"/>
    </row>
    <row r="78" spans="1:10" s="266" customFormat="1" ht="42.75" customHeight="1" x14ac:dyDescent="0.2">
      <c r="A78" s="260"/>
      <c r="B78" s="117"/>
      <c r="C78" s="117">
        <f t="shared" si="1"/>
        <v>0</v>
      </c>
      <c r="D78" s="261"/>
      <c r="E78" s="117"/>
      <c r="F78" s="262"/>
      <c r="G78" s="263"/>
      <c r="H78" s="264"/>
      <c r="I78" s="270"/>
      <c r="J78" s="265"/>
    </row>
    <row r="79" spans="1:10" ht="42.75" customHeight="1" x14ac:dyDescent="0.2">
      <c r="A79" s="140"/>
      <c r="B79" s="141"/>
      <c r="C79" s="141">
        <f t="shared" si="1"/>
        <v>0</v>
      </c>
      <c r="D79" s="142"/>
      <c r="E79" s="141"/>
      <c r="F79" s="149"/>
      <c r="G79" s="149"/>
      <c r="H79" s="149"/>
      <c r="I79" s="269"/>
      <c r="J79" s="250"/>
    </row>
    <row r="80" spans="1:10" s="266" customFormat="1" ht="42.75" customHeight="1" x14ac:dyDescent="0.2">
      <c r="A80" s="260"/>
      <c r="B80" s="117"/>
      <c r="C80" s="117">
        <f t="shared" si="1"/>
        <v>0</v>
      </c>
      <c r="D80" s="261"/>
      <c r="E80" s="117"/>
      <c r="F80" s="262"/>
      <c r="G80" s="263"/>
      <c r="H80" s="264"/>
      <c r="I80" s="270"/>
      <c r="J80" s="265"/>
    </row>
    <row r="81" spans="1:10" ht="42.75" customHeight="1" x14ac:dyDescent="0.2">
      <c r="A81" s="140"/>
      <c r="B81" s="141"/>
      <c r="C81" s="141">
        <f t="shared" si="1"/>
        <v>0</v>
      </c>
      <c r="D81" s="142"/>
      <c r="E81" s="141"/>
      <c r="F81" s="149"/>
      <c r="G81" s="149"/>
      <c r="H81" s="149"/>
      <c r="I81" s="269"/>
      <c r="J81" s="250"/>
    </row>
    <row r="82" spans="1:10" s="266" customFormat="1" ht="42.75" customHeight="1" x14ac:dyDescent="0.2">
      <c r="A82" s="260"/>
      <c r="B82" s="117"/>
      <c r="C82" s="117">
        <f t="shared" si="1"/>
        <v>0</v>
      </c>
      <c r="D82" s="261"/>
      <c r="E82" s="117"/>
      <c r="F82" s="262"/>
      <c r="G82" s="263"/>
      <c r="H82" s="264"/>
      <c r="I82" s="270"/>
      <c r="J82" s="265"/>
    </row>
    <row r="83" spans="1:10" ht="42.75" customHeight="1" x14ac:dyDescent="0.2">
      <c r="A83" s="140"/>
      <c r="B83" s="141"/>
      <c r="C83" s="141">
        <f t="shared" si="1"/>
        <v>0</v>
      </c>
      <c r="D83" s="142"/>
      <c r="E83" s="141"/>
      <c r="F83" s="149"/>
      <c r="G83" s="149"/>
      <c r="H83" s="149"/>
      <c r="I83" s="269"/>
      <c r="J83" s="250"/>
    </row>
    <row r="84" spans="1:10" s="266" customFormat="1" ht="42.75" customHeight="1" x14ac:dyDescent="0.2">
      <c r="A84" s="260"/>
      <c r="B84" s="117"/>
      <c r="C84" s="117">
        <f t="shared" si="1"/>
        <v>0</v>
      </c>
      <c r="D84" s="261"/>
      <c r="E84" s="117"/>
      <c r="F84" s="262"/>
      <c r="G84" s="263"/>
      <c r="H84" s="264"/>
      <c r="I84" s="270"/>
      <c r="J84" s="265"/>
    </row>
    <row r="85" spans="1:10" ht="42.75" customHeight="1" x14ac:dyDescent="0.2">
      <c r="A85" s="140"/>
      <c r="B85" s="141"/>
      <c r="C85" s="141">
        <f t="shared" si="1"/>
        <v>0</v>
      </c>
      <c r="D85" s="142"/>
      <c r="E85" s="141"/>
      <c r="F85" s="149"/>
      <c r="G85" s="149"/>
      <c r="H85" s="149"/>
      <c r="I85" s="269"/>
      <c r="J85" s="250"/>
    </row>
    <row r="86" spans="1:10" s="266" customFormat="1" ht="42.75" customHeight="1" x14ac:dyDescent="0.2">
      <c r="A86" s="260"/>
      <c r="B86" s="117"/>
      <c r="C86" s="117">
        <f t="shared" si="1"/>
        <v>0</v>
      </c>
      <c r="D86" s="261"/>
      <c r="E86" s="117"/>
      <c r="F86" s="262"/>
      <c r="G86" s="263"/>
      <c r="H86" s="264"/>
      <c r="I86" s="270"/>
      <c r="J86" s="265"/>
    </row>
    <row r="87" spans="1:10" ht="42.75" customHeight="1" x14ac:dyDescent="0.2">
      <c r="A87" s="140"/>
      <c r="B87" s="141"/>
      <c r="C87" s="141">
        <f t="shared" si="1"/>
        <v>0</v>
      </c>
      <c r="D87" s="142"/>
      <c r="E87" s="141"/>
      <c r="F87" s="149"/>
      <c r="G87" s="149"/>
      <c r="H87" s="149"/>
      <c r="I87" s="269"/>
      <c r="J87" s="250"/>
    </row>
    <row r="88" spans="1:10" s="266" customFormat="1" ht="42.75" customHeight="1" x14ac:dyDescent="0.2">
      <c r="A88" s="260"/>
      <c r="B88" s="117"/>
      <c r="C88" s="117">
        <f t="shared" si="1"/>
        <v>0</v>
      </c>
      <c r="D88" s="261"/>
      <c r="E88" s="117"/>
      <c r="F88" s="262"/>
      <c r="G88" s="263"/>
      <c r="H88" s="264"/>
      <c r="I88" s="270"/>
      <c r="J88" s="265"/>
    </row>
    <row r="89" spans="1:10" ht="42.75" customHeight="1" x14ac:dyDescent="0.2">
      <c r="A89" s="140"/>
      <c r="B89" s="141"/>
      <c r="C89" s="141">
        <f t="shared" si="1"/>
        <v>0</v>
      </c>
      <c r="D89" s="142"/>
      <c r="E89" s="141"/>
      <c r="F89" s="149"/>
      <c r="G89" s="149"/>
      <c r="H89" s="149"/>
      <c r="I89" s="269"/>
      <c r="J89" s="250"/>
    </row>
    <row r="90" spans="1:10" s="266" customFormat="1" ht="42.75" customHeight="1" x14ac:dyDescent="0.2">
      <c r="A90" s="260"/>
      <c r="B90" s="117"/>
      <c r="C90" s="117">
        <f t="shared" si="1"/>
        <v>0</v>
      </c>
      <c r="D90" s="261"/>
      <c r="E90" s="117"/>
      <c r="F90" s="262"/>
      <c r="G90" s="263"/>
      <c r="H90" s="264"/>
      <c r="I90" s="270"/>
      <c r="J90" s="265"/>
    </row>
    <row r="91" spans="1:10" ht="42.75" customHeight="1" x14ac:dyDescent="0.2">
      <c r="A91" s="140"/>
      <c r="B91" s="141"/>
      <c r="C91" s="141">
        <f t="shared" si="1"/>
        <v>0</v>
      </c>
      <c r="D91" s="142"/>
      <c r="E91" s="141"/>
      <c r="F91" s="149"/>
      <c r="G91" s="149"/>
      <c r="H91" s="149"/>
      <c r="I91" s="269"/>
      <c r="J91" s="250"/>
    </row>
    <row r="92" spans="1:10" s="266" customFormat="1" ht="42.75" customHeight="1" x14ac:dyDescent="0.2">
      <c r="A92" s="260"/>
      <c r="B92" s="117"/>
      <c r="C92" s="117">
        <f t="shared" si="1"/>
        <v>0</v>
      </c>
      <c r="D92" s="261"/>
      <c r="E92" s="117"/>
      <c r="F92" s="262"/>
      <c r="G92" s="263"/>
      <c r="H92" s="264"/>
      <c r="I92" s="270"/>
      <c r="J92" s="265"/>
    </row>
    <row r="93" spans="1:10" ht="42.75" customHeight="1" x14ac:dyDescent="0.2">
      <c r="A93" s="140"/>
      <c r="B93" s="141"/>
      <c r="C93" s="141">
        <f t="shared" si="1"/>
        <v>0</v>
      </c>
      <c r="D93" s="142"/>
      <c r="E93" s="141"/>
      <c r="F93" s="149"/>
      <c r="G93" s="149"/>
      <c r="H93" s="149"/>
      <c r="I93" s="269"/>
      <c r="J93" s="250"/>
    </row>
    <row r="94" spans="1:10" s="266" customFormat="1" ht="42.75" customHeight="1" x14ac:dyDescent="0.2">
      <c r="A94" s="260"/>
      <c r="B94" s="117"/>
      <c r="C94" s="117">
        <f t="shared" si="1"/>
        <v>0</v>
      </c>
      <c r="D94" s="261"/>
      <c r="E94" s="117"/>
      <c r="F94" s="262"/>
      <c r="G94" s="263"/>
      <c r="H94" s="264"/>
      <c r="I94" s="270"/>
      <c r="J94" s="265"/>
    </row>
    <row r="95" spans="1:10" ht="42.75" customHeight="1" x14ac:dyDescent="0.2">
      <c r="A95" s="140"/>
      <c r="B95" s="141"/>
      <c r="C95" s="141">
        <f t="shared" si="1"/>
        <v>0</v>
      </c>
      <c r="D95" s="142"/>
      <c r="E95" s="141"/>
      <c r="F95" s="149"/>
      <c r="G95" s="149"/>
      <c r="H95" s="149"/>
      <c r="I95" s="269"/>
      <c r="J95" s="250"/>
    </row>
    <row r="96" spans="1:10" s="266" customFormat="1" ht="42.75" customHeight="1" x14ac:dyDescent="0.2">
      <c r="A96" s="260"/>
      <c r="B96" s="117"/>
      <c r="C96" s="117">
        <f t="shared" si="1"/>
        <v>0</v>
      </c>
      <c r="D96" s="261"/>
      <c r="E96" s="117"/>
      <c r="F96" s="262"/>
      <c r="G96" s="263"/>
      <c r="H96" s="264"/>
      <c r="I96" s="270"/>
      <c r="J96" s="265"/>
    </row>
    <row r="97" spans="1:10" ht="42.75" customHeight="1" x14ac:dyDescent="0.2">
      <c r="A97" s="140"/>
      <c r="B97" s="141"/>
      <c r="C97" s="141">
        <f t="shared" si="1"/>
        <v>0</v>
      </c>
      <c r="D97" s="142"/>
      <c r="E97" s="141"/>
      <c r="F97" s="149"/>
      <c r="G97" s="149"/>
      <c r="H97" s="149"/>
      <c r="I97" s="269"/>
      <c r="J97" s="250"/>
    </row>
    <row r="98" spans="1:10" s="266" customFormat="1" ht="42.75" customHeight="1" x14ac:dyDescent="0.2">
      <c r="A98" s="260"/>
      <c r="B98" s="117"/>
      <c r="C98" s="117">
        <f t="shared" si="1"/>
        <v>0</v>
      </c>
      <c r="D98" s="261"/>
      <c r="E98" s="117"/>
      <c r="F98" s="262"/>
      <c r="G98" s="263"/>
      <c r="H98" s="264"/>
      <c r="I98" s="270"/>
      <c r="J98" s="265"/>
    </row>
    <row r="99" spans="1:10" ht="42.75" customHeight="1" x14ac:dyDescent="0.2">
      <c r="A99" s="140"/>
      <c r="B99" s="141"/>
      <c r="C99" s="141">
        <f t="shared" si="1"/>
        <v>0</v>
      </c>
      <c r="D99" s="142"/>
      <c r="E99" s="141"/>
      <c r="F99" s="149"/>
      <c r="G99" s="149"/>
      <c r="H99" s="149"/>
      <c r="I99" s="269"/>
      <c r="J99" s="250"/>
    </row>
    <row r="100" spans="1:10" s="266" customFormat="1" ht="42.75" customHeight="1" x14ac:dyDescent="0.2">
      <c r="A100" s="260"/>
      <c r="B100" s="117"/>
      <c r="C100" s="117">
        <f t="shared" si="1"/>
        <v>0</v>
      </c>
      <c r="D100" s="261"/>
      <c r="E100" s="117"/>
      <c r="F100" s="262"/>
      <c r="G100" s="263"/>
      <c r="H100" s="264"/>
      <c r="I100" s="270"/>
      <c r="J100" s="265"/>
    </row>
    <row r="101" spans="1:10" ht="42.75" customHeight="1" x14ac:dyDescent="0.2">
      <c r="A101" s="140"/>
      <c r="B101" s="141"/>
      <c r="C101" s="141">
        <f t="shared" si="1"/>
        <v>0</v>
      </c>
      <c r="D101" s="142"/>
      <c r="E101" s="141"/>
      <c r="F101" s="149"/>
      <c r="G101" s="149"/>
      <c r="H101" s="149"/>
      <c r="I101" s="269"/>
      <c r="J101" s="250"/>
    </row>
    <row r="102" spans="1:10" s="266" customFormat="1" ht="42.75" customHeight="1" x14ac:dyDescent="0.2">
      <c r="A102" s="260"/>
      <c r="B102" s="117"/>
      <c r="C102" s="117">
        <f t="shared" si="1"/>
        <v>0</v>
      </c>
      <c r="D102" s="261"/>
      <c r="E102" s="117"/>
      <c r="F102" s="262"/>
      <c r="G102" s="263"/>
      <c r="H102" s="264"/>
      <c r="I102" s="270"/>
      <c r="J102" s="265"/>
    </row>
    <row r="103" spans="1:10" ht="42.75" customHeight="1" x14ac:dyDescent="0.2">
      <c r="A103" s="140"/>
      <c r="B103" s="141"/>
      <c r="C103" s="141">
        <f t="shared" si="1"/>
        <v>0</v>
      </c>
      <c r="D103" s="142"/>
      <c r="E103" s="141"/>
      <c r="F103" s="149"/>
      <c r="G103" s="149"/>
      <c r="H103" s="149"/>
      <c r="I103" s="269"/>
      <c r="J103" s="250"/>
    </row>
    <row r="104" spans="1:10" s="266" customFormat="1" ht="42.75" customHeight="1" x14ac:dyDescent="0.2">
      <c r="A104" s="260"/>
      <c r="B104" s="117"/>
      <c r="C104" s="117">
        <f t="shared" si="1"/>
        <v>0</v>
      </c>
      <c r="D104" s="261"/>
      <c r="E104" s="117"/>
      <c r="F104" s="262"/>
      <c r="G104" s="263"/>
      <c r="H104" s="264"/>
      <c r="I104" s="270"/>
      <c r="J104" s="265"/>
    </row>
    <row r="105" spans="1:10" ht="42.75" customHeight="1" x14ac:dyDescent="0.2">
      <c r="A105" s="140"/>
      <c r="B105" s="141"/>
      <c r="C105" s="141">
        <f t="shared" si="1"/>
        <v>0</v>
      </c>
      <c r="D105" s="142"/>
      <c r="E105" s="141"/>
      <c r="F105" s="149"/>
      <c r="G105" s="149"/>
      <c r="H105" s="149"/>
      <c r="I105" s="269"/>
      <c r="J105" s="250"/>
    </row>
    <row r="106" spans="1:10" s="266" customFormat="1" ht="42.75" customHeight="1" x14ac:dyDescent="0.2">
      <c r="A106" s="260"/>
      <c r="B106" s="117"/>
      <c r="C106" s="117">
        <f t="shared" si="1"/>
        <v>0</v>
      </c>
      <c r="D106" s="261"/>
      <c r="E106" s="117"/>
      <c r="F106" s="262"/>
      <c r="G106" s="263"/>
      <c r="H106" s="264"/>
      <c r="I106" s="270"/>
      <c r="J106" s="265"/>
    </row>
    <row r="107" spans="1:10" ht="42.75" customHeight="1" x14ac:dyDescent="0.2">
      <c r="A107" s="140"/>
      <c r="B107" s="141"/>
      <c r="C107" s="141">
        <f t="shared" si="1"/>
        <v>0</v>
      </c>
      <c r="D107" s="142"/>
      <c r="E107" s="141"/>
      <c r="F107" s="149"/>
      <c r="G107" s="149"/>
      <c r="H107" s="149"/>
      <c r="I107" s="269"/>
      <c r="J107" s="250"/>
    </row>
    <row r="108" spans="1:10" s="266" customFormat="1" ht="42.75" customHeight="1" x14ac:dyDescent="0.2">
      <c r="A108" s="260"/>
      <c r="B108" s="117"/>
      <c r="C108" s="117">
        <f t="shared" si="1"/>
        <v>0</v>
      </c>
      <c r="D108" s="261"/>
      <c r="E108" s="117"/>
      <c r="F108" s="262"/>
      <c r="G108" s="263"/>
      <c r="H108" s="264"/>
      <c r="I108" s="270"/>
      <c r="J108" s="265"/>
    </row>
    <row r="109" spans="1:10" ht="42.75" customHeight="1" x14ac:dyDescent="0.2">
      <c r="A109" s="140"/>
      <c r="B109" s="141"/>
      <c r="C109" s="141">
        <f t="shared" si="1"/>
        <v>0</v>
      </c>
      <c r="D109" s="142"/>
      <c r="E109" s="141"/>
      <c r="F109" s="149"/>
      <c r="G109" s="149"/>
      <c r="H109" s="149"/>
      <c r="I109" s="269"/>
      <c r="J109" s="250"/>
    </row>
    <row r="110" spans="1:10" s="266" customFormat="1" ht="42.75" customHeight="1" x14ac:dyDescent="0.2">
      <c r="A110" s="260"/>
      <c r="B110" s="117"/>
      <c r="C110" s="117">
        <f t="shared" si="1"/>
        <v>0</v>
      </c>
      <c r="D110" s="261"/>
      <c r="E110" s="117"/>
      <c r="F110" s="262"/>
      <c r="G110" s="263"/>
      <c r="H110" s="264"/>
      <c r="I110" s="270"/>
      <c r="J110" s="265"/>
    </row>
    <row r="111" spans="1:10" ht="42.75" customHeight="1" x14ac:dyDescent="0.2">
      <c r="A111" s="140"/>
      <c r="B111" s="141"/>
      <c r="C111" s="141">
        <f t="shared" si="1"/>
        <v>0</v>
      </c>
      <c r="D111" s="142"/>
      <c r="E111" s="141"/>
      <c r="F111" s="149"/>
      <c r="G111" s="149"/>
      <c r="H111" s="149"/>
      <c r="I111" s="269"/>
      <c r="J111" s="250"/>
    </row>
    <row r="112" spans="1:10" s="266" customFormat="1" ht="42.75" customHeight="1" x14ac:dyDescent="0.2">
      <c r="A112" s="260"/>
      <c r="B112" s="117"/>
      <c r="C112" s="117">
        <f t="shared" si="1"/>
        <v>0</v>
      </c>
      <c r="D112" s="261"/>
      <c r="E112" s="117"/>
      <c r="F112" s="262"/>
      <c r="G112" s="263"/>
      <c r="H112" s="264"/>
      <c r="I112" s="270"/>
      <c r="J112" s="265"/>
    </row>
    <row r="113" spans="1:10" ht="42.75" customHeight="1" x14ac:dyDescent="0.2">
      <c r="A113" s="140"/>
      <c r="B113" s="141"/>
      <c r="C113" s="141">
        <f t="shared" si="1"/>
        <v>0</v>
      </c>
      <c r="D113" s="142"/>
      <c r="E113" s="141"/>
      <c r="F113" s="149"/>
      <c r="G113" s="149"/>
      <c r="H113" s="149"/>
      <c r="I113" s="269"/>
      <c r="J113" s="250"/>
    </row>
    <row r="114" spans="1:10" s="266" customFormat="1" ht="42.75" customHeight="1" x14ac:dyDescent="0.2">
      <c r="A114" s="260"/>
      <c r="B114" s="117"/>
      <c r="C114" s="117">
        <f t="shared" si="1"/>
        <v>0</v>
      </c>
      <c r="D114" s="261"/>
      <c r="E114" s="117"/>
      <c r="F114" s="262"/>
      <c r="G114" s="263"/>
      <c r="H114" s="264"/>
      <c r="I114" s="270"/>
      <c r="J114" s="265"/>
    </row>
    <row r="115" spans="1:10" ht="42.75" customHeight="1" x14ac:dyDescent="0.2">
      <c r="A115" s="140"/>
      <c r="B115" s="141"/>
      <c r="C115" s="141">
        <f t="shared" si="1"/>
        <v>0</v>
      </c>
      <c r="D115" s="142"/>
      <c r="E115" s="141"/>
      <c r="F115" s="149"/>
      <c r="G115" s="149"/>
      <c r="H115" s="149"/>
      <c r="I115" s="269"/>
      <c r="J115" s="250"/>
    </row>
    <row r="116" spans="1:10" s="266" customFormat="1" ht="42.75" customHeight="1" x14ac:dyDescent="0.2">
      <c r="A116" s="260"/>
      <c r="B116" s="117"/>
      <c r="C116" s="117">
        <f t="shared" si="1"/>
        <v>0</v>
      </c>
      <c r="D116" s="261"/>
      <c r="E116" s="117"/>
      <c r="F116" s="262"/>
      <c r="G116" s="263"/>
      <c r="H116" s="264"/>
      <c r="I116" s="270"/>
      <c r="J116" s="265"/>
    </row>
    <row r="117" spans="1:10" ht="42.75" customHeight="1" x14ac:dyDescent="0.2">
      <c r="A117" s="140"/>
      <c r="B117" s="141"/>
      <c r="C117" s="141">
        <f t="shared" si="1"/>
        <v>0</v>
      </c>
      <c r="D117" s="142"/>
      <c r="E117" s="141"/>
      <c r="F117" s="149"/>
      <c r="G117" s="149"/>
      <c r="H117" s="149"/>
      <c r="I117" s="269"/>
      <c r="J117" s="250"/>
    </row>
    <row r="118" spans="1:10" s="266" customFormat="1" ht="42.75" customHeight="1" x14ac:dyDescent="0.2">
      <c r="A118" s="260"/>
      <c r="B118" s="117"/>
      <c r="C118" s="117">
        <f t="shared" si="1"/>
        <v>0</v>
      </c>
      <c r="D118" s="261"/>
      <c r="E118" s="117"/>
      <c r="F118" s="262"/>
      <c r="G118" s="263"/>
      <c r="H118" s="264"/>
      <c r="I118" s="270"/>
      <c r="J118" s="265"/>
    </row>
    <row r="119" spans="1:10" ht="42.75" customHeight="1" x14ac:dyDescent="0.2">
      <c r="A119" s="140"/>
      <c r="B119" s="141"/>
      <c r="C119" s="141">
        <f t="shared" si="1"/>
        <v>0</v>
      </c>
      <c r="D119" s="142"/>
      <c r="E119" s="141"/>
      <c r="F119" s="149"/>
      <c r="G119" s="149"/>
      <c r="H119" s="149"/>
      <c r="I119" s="269"/>
      <c r="J119" s="250"/>
    </row>
    <row r="120" spans="1:10" s="266" customFormat="1" ht="42.75" customHeight="1" x14ac:dyDescent="0.2">
      <c r="A120" s="260"/>
      <c r="B120" s="117"/>
      <c r="C120" s="117">
        <f t="shared" si="1"/>
        <v>0</v>
      </c>
      <c r="D120" s="261"/>
      <c r="E120" s="117"/>
      <c r="F120" s="262"/>
      <c r="G120" s="263"/>
      <c r="H120" s="264"/>
      <c r="I120" s="270"/>
      <c r="J120" s="265"/>
    </row>
    <row r="121" spans="1:10" ht="42.75" customHeight="1" x14ac:dyDescent="0.2">
      <c r="A121" s="140"/>
      <c r="B121" s="141"/>
      <c r="C121" s="141">
        <f t="shared" si="1"/>
        <v>0</v>
      </c>
      <c r="D121" s="142"/>
      <c r="E121" s="141"/>
      <c r="F121" s="149"/>
      <c r="G121" s="149"/>
      <c r="H121" s="149"/>
      <c r="I121" s="269"/>
      <c r="J121" s="250"/>
    </row>
    <row r="122" spans="1:10" s="266" customFormat="1" ht="42.75" customHeight="1" x14ac:dyDescent="0.2">
      <c r="A122" s="260"/>
      <c r="B122" s="117"/>
      <c r="C122" s="117">
        <f t="shared" si="1"/>
        <v>0</v>
      </c>
      <c r="D122" s="261"/>
      <c r="E122" s="117"/>
      <c r="F122" s="262"/>
      <c r="G122" s="263"/>
      <c r="H122" s="264"/>
      <c r="I122" s="270"/>
      <c r="J122" s="265"/>
    </row>
    <row r="123" spans="1:10" ht="42.75" customHeight="1" x14ac:dyDescent="0.2">
      <c r="A123" s="140"/>
      <c r="B123" s="141"/>
      <c r="C123" s="141">
        <f t="shared" si="1"/>
        <v>0</v>
      </c>
      <c r="D123" s="142"/>
      <c r="E123" s="141"/>
      <c r="F123" s="149"/>
      <c r="G123" s="149"/>
      <c r="H123" s="149"/>
      <c r="I123" s="269"/>
      <c r="J123" s="250"/>
    </row>
    <row r="124" spans="1:10" s="266" customFormat="1" ht="42.75" customHeight="1" x14ac:dyDescent="0.2">
      <c r="A124" s="260"/>
      <c r="B124" s="117"/>
      <c r="C124" s="117">
        <f t="shared" si="1"/>
        <v>0</v>
      </c>
      <c r="D124" s="261"/>
      <c r="E124" s="117"/>
      <c r="F124" s="262"/>
      <c r="G124" s="263"/>
      <c r="H124" s="264"/>
      <c r="I124" s="270"/>
      <c r="J124" s="265"/>
    </row>
    <row r="125" spans="1:10" ht="42.75" customHeight="1" x14ac:dyDescent="0.2">
      <c r="A125" s="140"/>
      <c r="B125" s="141"/>
      <c r="C125" s="141">
        <f t="shared" si="1"/>
        <v>0</v>
      </c>
      <c r="D125" s="142"/>
      <c r="E125" s="141"/>
      <c r="F125" s="149"/>
      <c r="G125" s="149"/>
      <c r="H125" s="149"/>
      <c r="I125" s="269"/>
      <c r="J125" s="250"/>
    </row>
    <row r="126" spans="1:10" s="266" customFormat="1" ht="42.75" customHeight="1" x14ac:dyDescent="0.2">
      <c r="A126" s="260"/>
      <c r="B126" s="117"/>
      <c r="C126" s="117">
        <f t="shared" si="1"/>
        <v>0</v>
      </c>
      <c r="D126" s="261"/>
      <c r="E126" s="117"/>
      <c r="F126" s="262"/>
      <c r="G126" s="263"/>
      <c r="H126" s="264"/>
      <c r="I126" s="270"/>
      <c r="J126" s="265"/>
    </row>
    <row r="127" spans="1:10" ht="42.75" customHeight="1" x14ac:dyDescent="0.2">
      <c r="A127" s="140"/>
      <c r="B127" s="141"/>
      <c r="C127" s="141">
        <f t="shared" si="1"/>
        <v>0</v>
      </c>
      <c r="D127" s="142"/>
      <c r="E127" s="141"/>
      <c r="F127" s="149"/>
      <c r="G127" s="149"/>
      <c r="H127" s="149"/>
      <c r="I127" s="269"/>
      <c r="J127" s="250"/>
    </row>
    <row r="128" spans="1:10" s="266" customFormat="1" ht="42.75" customHeight="1" x14ac:dyDescent="0.2">
      <c r="A128" s="260"/>
      <c r="B128" s="117"/>
      <c r="C128" s="117">
        <f t="shared" si="1"/>
        <v>0</v>
      </c>
      <c r="D128" s="261"/>
      <c r="E128" s="117"/>
      <c r="F128" s="262"/>
      <c r="G128" s="263"/>
      <c r="H128" s="264"/>
      <c r="I128" s="270"/>
      <c r="J128" s="265"/>
    </row>
    <row r="129" spans="1:10" ht="42.75" customHeight="1" x14ac:dyDescent="0.2">
      <c r="A129" s="140"/>
      <c r="B129" s="141"/>
      <c r="C129" s="141">
        <f t="shared" si="1"/>
        <v>0</v>
      </c>
      <c r="D129" s="142"/>
      <c r="E129" s="141"/>
      <c r="F129" s="149"/>
      <c r="G129" s="149"/>
      <c r="H129" s="149"/>
      <c r="I129" s="269"/>
      <c r="J129" s="250"/>
    </row>
    <row r="130" spans="1:10" s="266" customFormat="1" ht="42.75" customHeight="1" x14ac:dyDescent="0.2">
      <c r="A130" s="260"/>
      <c r="B130" s="117"/>
      <c r="C130" s="117">
        <f t="shared" si="1"/>
        <v>0</v>
      </c>
      <c r="D130" s="261"/>
      <c r="E130" s="117"/>
      <c r="F130" s="262"/>
      <c r="G130" s="263"/>
      <c r="H130" s="264"/>
      <c r="I130" s="270"/>
      <c r="J130" s="265"/>
    </row>
    <row r="131" spans="1:10" ht="42.75" customHeight="1" x14ac:dyDescent="0.2">
      <c r="A131" s="140"/>
      <c r="B131" s="141"/>
      <c r="C131" s="141">
        <f t="shared" si="1"/>
        <v>0</v>
      </c>
      <c r="D131" s="142"/>
      <c r="E131" s="141"/>
      <c r="F131" s="149"/>
      <c r="G131" s="149"/>
      <c r="H131" s="149"/>
      <c r="I131" s="269"/>
      <c r="J131" s="250"/>
    </row>
    <row r="132" spans="1:10" s="266" customFormat="1" ht="42.75" customHeight="1" x14ac:dyDescent="0.2">
      <c r="A132" s="260"/>
      <c r="B132" s="117"/>
      <c r="C132" s="117">
        <f t="shared" si="1"/>
        <v>0</v>
      </c>
      <c r="D132" s="261"/>
      <c r="E132" s="117"/>
      <c r="F132" s="262"/>
      <c r="G132" s="263"/>
      <c r="H132" s="264"/>
      <c r="I132" s="270"/>
      <c r="J132" s="265"/>
    </row>
    <row r="133" spans="1:10" ht="42.75" customHeight="1" x14ac:dyDescent="0.2">
      <c r="A133" s="140"/>
      <c r="B133" s="141"/>
      <c r="C133" s="141">
        <f t="shared" si="1"/>
        <v>0</v>
      </c>
      <c r="D133" s="142"/>
      <c r="E133" s="141"/>
      <c r="F133" s="149"/>
      <c r="G133" s="149"/>
      <c r="H133" s="149"/>
      <c r="I133" s="269"/>
      <c r="J133" s="250"/>
    </row>
    <row r="134" spans="1:10" s="266" customFormat="1" ht="42.75" customHeight="1" x14ac:dyDescent="0.2">
      <c r="A134" s="260"/>
      <c r="B134" s="117"/>
      <c r="C134" s="117">
        <f t="shared" si="1"/>
        <v>0</v>
      </c>
      <c r="D134" s="261"/>
      <c r="E134" s="117"/>
      <c r="F134" s="262"/>
      <c r="G134" s="263"/>
      <c r="H134" s="264"/>
      <c r="I134" s="270"/>
      <c r="J134" s="265"/>
    </row>
    <row r="135" spans="1:10" ht="42.75" customHeight="1" x14ac:dyDescent="0.2">
      <c r="A135" s="140"/>
      <c r="B135" s="141"/>
      <c r="C135" s="141">
        <f t="shared" si="1"/>
        <v>0</v>
      </c>
      <c r="D135" s="142"/>
      <c r="E135" s="141"/>
      <c r="F135" s="149"/>
      <c r="G135" s="149"/>
      <c r="H135" s="149"/>
      <c r="I135" s="269"/>
      <c r="J135" s="250"/>
    </row>
    <row r="136" spans="1:10" s="266" customFormat="1" ht="42.75" customHeight="1" x14ac:dyDescent="0.2">
      <c r="A136" s="260"/>
      <c r="B136" s="117"/>
      <c r="C136" s="117">
        <f t="shared" ref="C136:C150" si="2">A136*B136</f>
        <v>0</v>
      </c>
      <c r="D136" s="261"/>
      <c r="E136" s="117"/>
      <c r="F136" s="262"/>
      <c r="G136" s="263"/>
      <c r="H136" s="264"/>
      <c r="I136" s="270"/>
      <c r="J136" s="265"/>
    </row>
    <row r="137" spans="1:10" ht="42.75" customHeight="1" x14ac:dyDescent="0.2">
      <c r="A137" s="140"/>
      <c r="B137" s="141"/>
      <c r="C137" s="141">
        <f t="shared" si="2"/>
        <v>0</v>
      </c>
      <c r="D137" s="142"/>
      <c r="E137" s="141"/>
      <c r="F137" s="149"/>
      <c r="G137" s="149"/>
      <c r="H137" s="149"/>
      <c r="I137" s="269"/>
      <c r="J137" s="250"/>
    </row>
    <row r="138" spans="1:10" s="266" customFormat="1" ht="42.75" customHeight="1" x14ac:dyDescent="0.2">
      <c r="A138" s="260"/>
      <c r="B138" s="117"/>
      <c r="C138" s="117">
        <f t="shared" si="2"/>
        <v>0</v>
      </c>
      <c r="D138" s="261"/>
      <c r="E138" s="117"/>
      <c r="F138" s="262"/>
      <c r="G138" s="263"/>
      <c r="H138" s="264"/>
      <c r="I138" s="270"/>
      <c r="J138" s="265"/>
    </row>
    <row r="139" spans="1:10" ht="42.75" customHeight="1" x14ac:dyDescent="0.2">
      <c r="A139" s="140"/>
      <c r="B139" s="141"/>
      <c r="C139" s="141">
        <f t="shared" si="2"/>
        <v>0</v>
      </c>
      <c r="D139" s="142"/>
      <c r="E139" s="141"/>
      <c r="F139" s="149"/>
      <c r="G139" s="149"/>
      <c r="H139" s="149"/>
      <c r="I139" s="269"/>
      <c r="J139" s="250"/>
    </row>
    <row r="140" spans="1:10" s="266" customFormat="1" ht="42.75" customHeight="1" x14ac:dyDescent="0.2">
      <c r="A140" s="260"/>
      <c r="B140" s="117"/>
      <c r="C140" s="117">
        <f t="shared" si="2"/>
        <v>0</v>
      </c>
      <c r="D140" s="261"/>
      <c r="E140" s="117"/>
      <c r="F140" s="262"/>
      <c r="G140" s="263"/>
      <c r="H140" s="264"/>
      <c r="I140" s="270"/>
      <c r="J140" s="265"/>
    </row>
    <row r="141" spans="1:10" ht="42.75" customHeight="1" x14ac:dyDescent="0.2">
      <c r="A141" s="140"/>
      <c r="B141" s="141"/>
      <c r="C141" s="141">
        <f t="shared" si="2"/>
        <v>0</v>
      </c>
      <c r="D141" s="142"/>
      <c r="E141" s="141"/>
      <c r="F141" s="149"/>
      <c r="G141" s="149"/>
      <c r="H141" s="149"/>
      <c r="I141" s="269"/>
      <c r="J141" s="250"/>
    </row>
    <row r="142" spans="1:10" s="266" customFormat="1" ht="42.75" customHeight="1" x14ac:dyDescent="0.2">
      <c r="A142" s="260"/>
      <c r="B142" s="117"/>
      <c r="C142" s="117">
        <f t="shared" si="2"/>
        <v>0</v>
      </c>
      <c r="D142" s="261"/>
      <c r="E142" s="117"/>
      <c r="F142" s="262"/>
      <c r="G142" s="263"/>
      <c r="H142" s="264"/>
      <c r="I142" s="270"/>
      <c r="J142" s="265"/>
    </row>
    <row r="143" spans="1:10" ht="42.75" customHeight="1" x14ac:dyDescent="0.2">
      <c r="A143" s="140"/>
      <c r="B143" s="141"/>
      <c r="C143" s="141">
        <f t="shared" si="2"/>
        <v>0</v>
      </c>
      <c r="D143" s="142"/>
      <c r="E143" s="141"/>
      <c r="F143" s="149"/>
      <c r="G143" s="149"/>
      <c r="H143" s="149"/>
      <c r="I143" s="269"/>
      <c r="J143" s="250"/>
    </row>
    <row r="144" spans="1:10" s="266" customFormat="1" ht="42.75" customHeight="1" x14ac:dyDescent="0.2">
      <c r="A144" s="260"/>
      <c r="B144" s="117"/>
      <c r="C144" s="117">
        <f t="shared" si="2"/>
        <v>0</v>
      </c>
      <c r="D144" s="261"/>
      <c r="E144" s="117"/>
      <c r="F144" s="262"/>
      <c r="G144" s="263"/>
      <c r="H144" s="264"/>
      <c r="I144" s="270"/>
      <c r="J144" s="265"/>
    </row>
    <row r="145" spans="1:10" ht="42.75" customHeight="1" x14ac:dyDescent="0.2">
      <c r="A145" s="140"/>
      <c r="B145" s="141"/>
      <c r="C145" s="141">
        <f t="shared" si="2"/>
        <v>0</v>
      </c>
      <c r="D145" s="142"/>
      <c r="E145" s="141"/>
      <c r="F145" s="149"/>
      <c r="G145" s="149"/>
      <c r="H145" s="149"/>
      <c r="I145" s="269"/>
      <c r="J145" s="250"/>
    </row>
    <row r="146" spans="1:10" s="266" customFormat="1" ht="42.75" customHeight="1" x14ac:dyDescent="0.2">
      <c r="A146" s="260"/>
      <c r="B146" s="117"/>
      <c r="C146" s="117">
        <f t="shared" si="2"/>
        <v>0</v>
      </c>
      <c r="D146" s="261"/>
      <c r="E146" s="117"/>
      <c r="F146" s="262"/>
      <c r="G146" s="263"/>
      <c r="H146" s="264"/>
      <c r="I146" s="270"/>
      <c r="J146" s="265"/>
    </row>
    <row r="147" spans="1:10" ht="42.75" customHeight="1" x14ac:dyDescent="0.2">
      <c r="A147" s="140"/>
      <c r="B147" s="141"/>
      <c r="C147" s="141">
        <f t="shared" si="2"/>
        <v>0</v>
      </c>
      <c r="D147" s="142"/>
      <c r="E147" s="141"/>
      <c r="F147" s="149"/>
      <c r="G147" s="149"/>
      <c r="H147" s="149"/>
      <c r="I147" s="269"/>
      <c r="J147" s="250"/>
    </row>
    <row r="148" spans="1:10" s="266" customFormat="1" ht="42.75" customHeight="1" x14ac:dyDescent="0.2">
      <c r="A148" s="260"/>
      <c r="B148" s="117"/>
      <c r="C148" s="117">
        <f t="shared" si="2"/>
        <v>0</v>
      </c>
      <c r="D148" s="261"/>
      <c r="E148" s="117"/>
      <c r="F148" s="262"/>
      <c r="G148" s="263"/>
      <c r="H148" s="264"/>
      <c r="I148" s="270"/>
      <c r="J148" s="265"/>
    </row>
    <row r="149" spans="1:10" ht="42.75" customHeight="1" x14ac:dyDescent="0.2">
      <c r="A149" s="140"/>
      <c r="B149" s="141"/>
      <c r="C149" s="141">
        <f t="shared" si="2"/>
        <v>0</v>
      </c>
      <c r="D149" s="142"/>
      <c r="E149" s="141"/>
      <c r="F149" s="149"/>
      <c r="G149" s="149"/>
      <c r="H149" s="149"/>
      <c r="I149" s="269"/>
      <c r="J149" s="250"/>
    </row>
    <row r="150" spans="1:10" s="266" customFormat="1" ht="42.75" customHeight="1" x14ac:dyDescent="0.2">
      <c r="A150" s="260"/>
      <c r="B150" s="117"/>
      <c r="C150" s="117">
        <f t="shared" si="2"/>
        <v>0</v>
      </c>
      <c r="D150" s="261"/>
      <c r="E150" s="117"/>
      <c r="F150" s="262"/>
      <c r="G150" s="263"/>
      <c r="H150" s="264"/>
      <c r="I150" s="270"/>
      <c r="J150" s="265"/>
    </row>
    <row r="153" spans="1:10" ht="23.25" x14ac:dyDescent="0.2">
      <c r="B153" s="258" t="s">
        <v>129</v>
      </c>
      <c r="C153" s="259"/>
      <c r="D153" s="259"/>
      <c r="F153" s="259"/>
      <c r="G153" s="259" t="s">
        <v>131</v>
      </c>
    </row>
    <row r="154" spans="1:10" ht="23.25" x14ac:dyDescent="0.2">
      <c r="B154" s="258" t="s">
        <v>130</v>
      </c>
      <c r="C154" s="259"/>
      <c r="D154" s="259"/>
      <c r="F154" s="259"/>
      <c r="G154" s="259" t="s">
        <v>132</v>
      </c>
    </row>
    <row r="155" spans="1:10" ht="23.25" x14ac:dyDescent="0.2">
      <c r="B155" s="258"/>
      <c r="C155" s="259"/>
      <c r="D155" s="259"/>
      <c r="F155" s="259"/>
      <c r="G155" s="259"/>
    </row>
  </sheetData>
  <autoFilter ref="A4:J150" xr:uid="{DF472BB5-2CFE-42BB-81DE-2131EBEFE13F}"/>
  <mergeCells count="3">
    <mergeCell ref="A1:B3"/>
    <mergeCell ref="F1:H3"/>
    <mergeCell ref="C1:C3"/>
  </mergeCells>
  <conditionalFormatting sqref="E1:E150 E197:E1048576">
    <cfRule type="cellIs" dxfId="2" priority="4" operator="equal">
      <formula>$E$11</formula>
    </cfRule>
    <cfRule type="cellIs" dxfId="1" priority="5" operator="equal">
      <formula>42620</formula>
    </cfRule>
    <cfRule type="cellIs" dxfId="0" priority="6" operator="equal">
      <formula>$E$5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101"/>
  <sheetViews>
    <sheetView showGridLines="0" rightToLeft="1" zoomScale="70" zoomScaleNormal="70" workbookViewId="0">
      <pane ySplit="4" topLeftCell="A5" activePane="bottomLeft" state="frozen"/>
      <selection pane="bottomLeft" activeCell="E9" sqref="E9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0.875" style="60" customWidth="1"/>
    <col min="6" max="6" width="23.125" style="60" bestFit="1" customWidth="1"/>
    <col min="7" max="7" width="24.125" style="60" customWidth="1"/>
    <col min="8" max="8" width="16.75" style="249" customWidth="1"/>
    <col min="9" max="10" width="20.875" style="61" customWidth="1"/>
  </cols>
  <sheetData>
    <row r="1" spans="1:10" ht="30.75" customHeight="1" x14ac:dyDescent="0.2">
      <c r="A1" s="339" t="s">
        <v>121</v>
      </c>
      <c r="B1" s="340"/>
      <c r="D1" s="162" t="s">
        <v>110</v>
      </c>
      <c r="E1" s="131">
        <f>SUM(C5:C149999)</f>
        <v>0</v>
      </c>
      <c r="F1" s="310" t="s">
        <v>115</v>
      </c>
      <c r="G1" s="311"/>
      <c r="H1" s="311"/>
    </row>
    <row r="2" spans="1:10" ht="30.75" customHeight="1" x14ac:dyDescent="0.2">
      <c r="A2" s="341"/>
      <c r="B2" s="342"/>
      <c r="D2" s="163" t="s">
        <v>111</v>
      </c>
      <c r="E2" s="157">
        <f>SUM(G5:G149999)</f>
        <v>0</v>
      </c>
      <c r="F2" s="310"/>
      <c r="G2" s="311"/>
      <c r="H2" s="311"/>
    </row>
    <row r="3" spans="1:10" ht="30.75" customHeight="1" thickBot="1" x14ac:dyDescent="0.25">
      <c r="A3" s="343"/>
      <c r="B3" s="344"/>
      <c r="D3" s="164" t="s">
        <v>112</v>
      </c>
      <c r="E3" s="158">
        <f>E1-E2</f>
        <v>0</v>
      </c>
      <c r="F3" s="312"/>
      <c r="G3" s="313"/>
      <c r="H3" s="313"/>
    </row>
    <row r="4" spans="1:10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128</v>
      </c>
    </row>
    <row r="5" spans="1:10" ht="35.25" customHeight="1" x14ac:dyDescent="0.2">
      <c r="A5" s="134"/>
      <c r="B5" s="135"/>
      <c r="C5" s="135">
        <f>A5*B5</f>
        <v>0</v>
      </c>
      <c r="D5" s="136"/>
      <c r="E5" s="135"/>
      <c r="F5" s="147"/>
      <c r="G5" s="137"/>
      <c r="H5" s="247"/>
      <c r="I5" s="148"/>
      <c r="J5" s="148"/>
    </row>
    <row r="6" spans="1:10" ht="43.5" customHeight="1" x14ac:dyDescent="0.2">
      <c r="A6" s="140"/>
      <c r="B6" s="141"/>
      <c r="C6" s="141">
        <f t="shared" ref="C6:C22" si="0">A6*B6</f>
        <v>0</v>
      </c>
      <c r="D6" s="142"/>
      <c r="E6" s="141"/>
      <c r="F6" s="149"/>
      <c r="G6" s="143"/>
      <c r="H6" s="248"/>
      <c r="I6" s="150"/>
      <c r="J6" s="150"/>
    </row>
    <row r="7" spans="1:10" ht="43.5" customHeight="1" x14ac:dyDescent="0.2">
      <c r="A7" s="134"/>
      <c r="B7" s="135"/>
      <c r="C7" s="135">
        <f t="shared" si="0"/>
        <v>0</v>
      </c>
      <c r="D7" s="136"/>
      <c r="E7" s="135"/>
      <c r="F7" s="147"/>
      <c r="G7" s="137"/>
      <c r="H7" s="247"/>
      <c r="I7" s="148"/>
      <c r="J7" s="148"/>
    </row>
    <row r="8" spans="1:10" ht="43.5" customHeight="1" x14ac:dyDescent="0.2">
      <c r="A8" s="140"/>
      <c r="B8" s="141"/>
      <c r="C8" s="141">
        <f t="shared" si="0"/>
        <v>0</v>
      </c>
      <c r="D8" s="142"/>
      <c r="E8" s="141"/>
      <c r="F8" s="149"/>
      <c r="G8" s="143"/>
      <c r="H8" s="248"/>
      <c r="I8" s="150"/>
      <c r="J8" s="150"/>
    </row>
    <row r="9" spans="1:10" ht="43.5" customHeight="1" x14ac:dyDescent="0.2">
      <c r="A9" s="134"/>
      <c r="B9" s="135"/>
      <c r="C9" s="135">
        <f t="shared" si="0"/>
        <v>0</v>
      </c>
      <c r="D9" s="136"/>
      <c r="E9" s="135"/>
      <c r="F9" s="147"/>
      <c r="G9" s="137"/>
      <c r="H9" s="247"/>
      <c r="I9" s="148"/>
      <c r="J9" s="148"/>
    </row>
    <row r="10" spans="1:10" ht="43.5" customHeight="1" x14ac:dyDescent="0.2">
      <c r="A10" s="140"/>
      <c r="B10" s="141"/>
      <c r="C10" s="141">
        <f t="shared" si="0"/>
        <v>0</v>
      </c>
      <c r="D10" s="142"/>
      <c r="E10" s="141"/>
      <c r="F10" s="149"/>
      <c r="G10" s="143"/>
      <c r="H10" s="248"/>
      <c r="I10" s="150"/>
      <c r="J10" s="150"/>
    </row>
    <row r="11" spans="1:10" ht="43.5" customHeight="1" x14ac:dyDescent="0.2">
      <c r="A11" s="134"/>
      <c r="B11" s="135"/>
      <c r="C11" s="135">
        <f t="shared" si="0"/>
        <v>0</v>
      </c>
      <c r="D11" s="136"/>
      <c r="E11" s="135"/>
      <c r="F11" s="147"/>
      <c r="G11" s="137"/>
      <c r="H11" s="247"/>
      <c r="I11" s="148"/>
      <c r="J11" s="148"/>
    </row>
    <row r="12" spans="1:10" ht="29.25" customHeight="1" x14ac:dyDescent="0.2">
      <c r="A12" s="140"/>
      <c r="B12" s="141"/>
      <c r="C12" s="141">
        <f t="shared" si="0"/>
        <v>0</v>
      </c>
      <c r="D12" s="142"/>
      <c r="E12" s="141"/>
      <c r="F12" s="149"/>
      <c r="G12" s="143"/>
      <c r="H12" s="248"/>
      <c r="I12" s="150"/>
      <c r="J12" s="150"/>
    </row>
    <row r="13" spans="1:10" ht="29.25" customHeight="1" x14ac:dyDescent="0.2">
      <c r="A13" s="134"/>
      <c r="B13" s="135"/>
      <c r="C13" s="135">
        <f t="shared" si="0"/>
        <v>0</v>
      </c>
      <c r="D13" s="136"/>
      <c r="E13" s="135"/>
      <c r="F13" s="147"/>
      <c r="G13" s="137"/>
      <c r="H13" s="247"/>
      <c r="I13" s="148"/>
      <c r="J13" s="148"/>
    </row>
    <row r="14" spans="1:10" ht="29.25" customHeight="1" x14ac:dyDescent="0.2">
      <c r="A14" s="140"/>
      <c r="B14" s="141"/>
      <c r="C14" s="141">
        <f t="shared" si="0"/>
        <v>0</v>
      </c>
      <c r="D14" s="142"/>
      <c r="E14" s="141"/>
      <c r="F14" s="149"/>
      <c r="G14" s="143"/>
      <c r="H14" s="248"/>
      <c r="I14" s="150"/>
      <c r="J14" s="150"/>
    </row>
    <row r="15" spans="1:10" ht="29.25" customHeight="1" x14ac:dyDescent="0.2">
      <c r="A15" s="134"/>
      <c r="B15" s="135"/>
      <c r="C15" s="135">
        <f t="shared" si="0"/>
        <v>0</v>
      </c>
      <c r="D15" s="136"/>
      <c r="E15" s="135"/>
      <c r="F15" s="147"/>
      <c r="G15" s="137"/>
      <c r="H15" s="247"/>
      <c r="I15" s="148"/>
      <c r="J15" s="148"/>
    </row>
    <row r="16" spans="1:10" x14ac:dyDescent="0.2">
      <c r="A16" s="140"/>
      <c r="B16" s="141"/>
      <c r="C16" s="141">
        <f t="shared" si="0"/>
        <v>0</v>
      </c>
      <c r="D16" s="142"/>
      <c r="E16" s="141"/>
      <c r="F16" s="149"/>
      <c r="G16" s="143"/>
      <c r="H16" s="248"/>
      <c r="I16" s="150"/>
      <c r="J16" s="150"/>
    </row>
    <row r="17" spans="1:10" x14ac:dyDescent="0.2">
      <c r="A17" s="134"/>
      <c r="B17" s="135"/>
      <c r="C17" s="135">
        <f t="shared" si="0"/>
        <v>0</v>
      </c>
      <c r="D17" s="136"/>
      <c r="E17" s="135"/>
      <c r="F17" s="147"/>
      <c r="G17" s="137"/>
      <c r="H17" s="247"/>
      <c r="I17" s="148"/>
      <c r="J17" s="148"/>
    </row>
    <row r="18" spans="1:10" x14ac:dyDescent="0.2">
      <c r="A18" s="140"/>
      <c r="B18" s="141"/>
      <c r="C18" s="141">
        <f t="shared" si="0"/>
        <v>0</v>
      </c>
      <c r="D18" s="142"/>
      <c r="E18" s="141"/>
      <c r="F18" s="149"/>
      <c r="G18" s="143"/>
      <c r="H18" s="248"/>
      <c r="I18" s="150"/>
      <c r="J18" s="150"/>
    </row>
    <row r="19" spans="1:10" x14ac:dyDescent="0.2">
      <c r="A19" s="134"/>
      <c r="B19" s="135"/>
      <c r="C19" s="135">
        <f t="shared" si="0"/>
        <v>0</v>
      </c>
      <c r="D19" s="136"/>
      <c r="E19" s="135"/>
      <c r="F19" s="147"/>
      <c r="G19" s="137"/>
      <c r="H19" s="247"/>
      <c r="I19" s="148"/>
      <c r="J19" s="148"/>
    </row>
    <row r="20" spans="1:10" x14ac:dyDescent="0.2">
      <c r="A20" s="140"/>
      <c r="B20" s="141"/>
      <c r="C20" s="141">
        <f t="shared" si="0"/>
        <v>0</v>
      </c>
      <c r="D20" s="142"/>
      <c r="E20" s="141"/>
      <c r="F20" s="149"/>
      <c r="G20" s="143"/>
      <c r="H20" s="248"/>
      <c r="I20" s="150"/>
      <c r="J20" s="150"/>
    </row>
    <row r="21" spans="1:10" x14ac:dyDescent="0.2">
      <c r="A21" s="134"/>
      <c r="B21" s="135"/>
      <c r="C21" s="135">
        <f t="shared" si="0"/>
        <v>0</v>
      </c>
      <c r="D21" s="136"/>
      <c r="E21" s="135"/>
      <c r="F21" s="147"/>
      <c r="G21" s="137"/>
      <c r="H21" s="247"/>
      <c r="I21" s="148"/>
      <c r="J21" s="148"/>
    </row>
    <row r="22" spans="1:10" x14ac:dyDescent="0.2">
      <c r="A22" s="140"/>
      <c r="B22" s="141"/>
      <c r="C22" s="141">
        <f t="shared" si="0"/>
        <v>0</v>
      </c>
      <c r="D22" s="142"/>
      <c r="E22" s="141"/>
      <c r="F22" s="149"/>
      <c r="G22" s="143"/>
      <c r="H22" s="248"/>
      <c r="I22" s="150"/>
      <c r="J22" s="150"/>
    </row>
    <row r="23" spans="1:10" x14ac:dyDescent="0.2">
      <c r="A23" s="134"/>
      <c r="B23" s="135"/>
      <c r="C23" s="135">
        <f t="shared" ref="C23:C86" si="1">A23*B23</f>
        <v>0</v>
      </c>
      <c r="D23" s="136"/>
      <c r="E23" s="135"/>
      <c r="F23" s="147"/>
      <c r="G23" s="137"/>
      <c r="H23" s="247"/>
      <c r="I23" s="148"/>
      <c r="J23" s="148"/>
    </row>
    <row r="24" spans="1:10" x14ac:dyDescent="0.2">
      <c r="A24" s="140"/>
      <c r="B24" s="141"/>
      <c r="C24" s="141">
        <f t="shared" si="1"/>
        <v>0</v>
      </c>
      <c r="D24" s="142"/>
      <c r="E24" s="141"/>
      <c r="F24" s="149"/>
      <c r="G24" s="143"/>
      <c r="H24" s="248"/>
      <c r="I24" s="150"/>
      <c r="J24" s="150"/>
    </row>
    <row r="25" spans="1:10" x14ac:dyDescent="0.2">
      <c r="A25" s="134"/>
      <c r="B25" s="141"/>
      <c r="C25" s="135">
        <f t="shared" si="1"/>
        <v>0</v>
      </c>
      <c r="D25" s="136"/>
      <c r="E25" s="141"/>
      <c r="F25" s="147"/>
      <c r="G25" s="137"/>
      <c r="H25" s="247"/>
      <c r="I25" s="148"/>
      <c r="J25" s="148"/>
    </row>
    <row r="26" spans="1:10" x14ac:dyDescent="0.2">
      <c r="A26" s="140"/>
      <c r="B26" s="141"/>
      <c r="C26" s="141">
        <f t="shared" si="1"/>
        <v>0</v>
      </c>
      <c r="D26" s="136"/>
      <c r="E26" s="141"/>
      <c r="F26" s="149"/>
      <c r="G26" s="143"/>
      <c r="H26" s="248"/>
      <c r="I26" s="150"/>
      <c r="J26" s="150"/>
    </row>
    <row r="27" spans="1:10" x14ac:dyDescent="0.2">
      <c r="A27" s="134"/>
      <c r="B27" s="135"/>
      <c r="C27" s="135">
        <f t="shared" si="1"/>
        <v>0</v>
      </c>
      <c r="D27" s="136"/>
      <c r="E27" s="135"/>
      <c r="F27" s="147"/>
      <c r="G27" s="137"/>
      <c r="H27" s="247"/>
      <c r="I27" s="148"/>
      <c r="J27" s="148"/>
    </row>
    <row r="28" spans="1:10" x14ac:dyDescent="0.2">
      <c r="A28" s="140"/>
      <c r="B28" s="141"/>
      <c r="C28" s="141">
        <f t="shared" si="1"/>
        <v>0</v>
      </c>
      <c r="D28" s="136"/>
      <c r="E28" s="141"/>
      <c r="F28" s="149"/>
      <c r="G28" s="143"/>
      <c r="H28" s="248"/>
      <c r="I28" s="150"/>
      <c r="J28" s="150"/>
    </row>
    <row r="29" spans="1:10" x14ac:dyDescent="0.2">
      <c r="A29" s="134"/>
      <c r="B29" s="135"/>
      <c r="C29" s="135">
        <f t="shared" si="1"/>
        <v>0</v>
      </c>
      <c r="D29" s="136"/>
      <c r="E29" s="135"/>
      <c r="F29" s="147"/>
      <c r="G29" s="137"/>
      <c r="H29" s="247"/>
      <c r="I29" s="148"/>
      <c r="J29" s="148"/>
    </row>
    <row r="30" spans="1:10" x14ac:dyDescent="0.2">
      <c r="A30" s="134"/>
      <c r="B30" s="141"/>
      <c r="C30" s="141">
        <f t="shared" si="1"/>
        <v>0</v>
      </c>
      <c r="D30" s="136"/>
      <c r="E30" s="141"/>
      <c r="F30" s="149"/>
      <c r="G30" s="143"/>
      <c r="H30" s="248"/>
      <c r="I30" s="150"/>
      <c r="J30" s="150"/>
    </row>
    <row r="31" spans="1:10" x14ac:dyDescent="0.2">
      <c r="A31" s="134"/>
      <c r="B31" s="141"/>
      <c r="C31" s="135">
        <f t="shared" si="1"/>
        <v>0</v>
      </c>
      <c r="D31" s="136"/>
      <c r="E31" s="141"/>
      <c r="F31" s="147"/>
      <c r="G31" s="137"/>
      <c r="H31" s="247"/>
      <c r="I31" s="148"/>
      <c r="J31" s="148"/>
    </row>
    <row r="32" spans="1:10" x14ac:dyDescent="0.2">
      <c r="A32" s="140"/>
      <c r="B32" s="141"/>
      <c r="C32" s="141">
        <f t="shared" si="1"/>
        <v>0</v>
      </c>
      <c r="D32" s="136"/>
      <c r="E32" s="141"/>
      <c r="F32" s="149"/>
      <c r="G32" s="143"/>
      <c r="H32" s="248"/>
      <c r="I32" s="150"/>
      <c r="J32" s="150"/>
    </row>
    <row r="33" spans="1:10" x14ac:dyDescent="0.2">
      <c r="A33" s="134"/>
      <c r="B33" s="135"/>
      <c r="C33" s="135">
        <f t="shared" si="1"/>
        <v>0</v>
      </c>
      <c r="D33" s="136"/>
      <c r="E33" s="135"/>
      <c r="F33" s="147"/>
      <c r="G33" s="137"/>
      <c r="H33" s="247"/>
      <c r="I33" s="148"/>
      <c r="J33" s="148"/>
    </row>
    <row r="34" spans="1:10" x14ac:dyDescent="0.2">
      <c r="A34" s="134"/>
      <c r="B34" s="135"/>
      <c r="C34" s="141">
        <f t="shared" si="1"/>
        <v>0</v>
      </c>
      <c r="D34" s="136"/>
      <c r="E34" s="135"/>
      <c r="F34" s="149"/>
      <c r="G34" s="143"/>
      <c r="H34" s="248"/>
      <c r="I34" s="150"/>
      <c r="J34" s="150"/>
    </row>
    <row r="35" spans="1:10" x14ac:dyDescent="0.2">
      <c r="A35" s="134"/>
      <c r="B35" s="135"/>
      <c r="C35" s="135">
        <f t="shared" si="1"/>
        <v>0</v>
      </c>
      <c r="D35" s="136"/>
      <c r="E35" s="135"/>
      <c r="F35" s="147"/>
      <c r="G35" s="137"/>
      <c r="H35" s="247"/>
      <c r="I35" s="148"/>
      <c r="J35" s="148"/>
    </row>
    <row r="36" spans="1:10" x14ac:dyDescent="0.2">
      <c r="A36" s="140"/>
      <c r="B36" s="141"/>
      <c r="C36" s="141">
        <f t="shared" si="1"/>
        <v>0</v>
      </c>
      <c r="D36" s="142"/>
      <c r="E36" s="141"/>
      <c r="F36" s="149"/>
      <c r="G36" s="143"/>
      <c r="H36" s="248"/>
      <c r="I36" s="150"/>
      <c r="J36" s="150"/>
    </row>
    <row r="37" spans="1:10" x14ac:dyDescent="0.2">
      <c r="A37" s="134"/>
      <c r="B37" s="135"/>
      <c r="C37" s="135">
        <f t="shared" si="1"/>
        <v>0</v>
      </c>
      <c r="D37" s="136"/>
      <c r="E37" s="135"/>
      <c r="F37" s="147"/>
      <c r="G37" s="137"/>
      <c r="H37" s="247"/>
      <c r="I37" s="148"/>
      <c r="J37" s="148"/>
    </row>
    <row r="38" spans="1:10" x14ac:dyDescent="0.2">
      <c r="A38" s="140"/>
      <c r="B38" s="141"/>
      <c r="C38" s="141">
        <f t="shared" si="1"/>
        <v>0</v>
      </c>
      <c r="D38" s="142"/>
      <c r="E38" s="141"/>
      <c r="F38" s="149"/>
      <c r="G38" s="143"/>
      <c r="H38" s="248"/>
      <c r="I38" s="150"/>
      <c r="J38" s="150"/>
    </row>
    <row r="39" spans="1:10" x14ac:dyDescent="0.2">
      <c r="A39" s="134"/>
      <c r="B39" s="135"/>
      <c r="C39" s="135">
        <f t="shared" si="1"/>
        <v>0</v>
      </c>
      <c r="D39" s="136"/>
      <c r="E39" s="135"/>
      <c r="F39" s="147"/>
      <c r="G39" s="137"/>
      <c r="H39" s="247"/>
      <c r="I39" s="148"/>
      <c r="J39" s="148"/>
    </row>
    <row r="40" spans="1:10" x14ac:dyDescent="0.2">
      <c r="A40" s="140"/>
      <c r="B40" s="141"/>
      <c r="C40" s="141">
        <f t="shared" si="1"/>
        <v>0</v>
      </c>
      <c r="D40" s="142"/>
      <c r="E40" s="141"/>
      <c r="F40" s="149"/>
      <c r="G40" s="143"/>
      <c r="H40" s="248"/>
      <c r="I40" s="150"/>
      <c r="J40" s="150"/>
    </row>
    <row r="41" spans="1:10" x14ac:dyDescent="0.2">
      <c r="A41" s="134"/>
      <c r="B41" s="135"/>
      <c r="C41" s="135">
        <f t="shared" si="1"/>
        <v>0</v>
      </c>
      <c r="D41" s="136"/>
      <c r="E41" s="135"/>
      <c r="F41" s="147"/>
      <c r="G41" s="137"/>
      <c r="H41" s="247"/>
      <c r="I41" s="148"/>
      <c r="J41" s="148"/>
    </row>
    <row r="42" spans="1:10" x14ac:dyDescent="0.2">
      <c r="A42" s="140"/>
      <c r="B42" s="141"/>
      <c r="C42" s="141">
        <f t="shared" si="1"/>
        <v>0</v>
      </c>
      <c r="D42" s="142"/>
      <c r="E42" s="141"/>
      <c r="F42" s="149"/>
      <c r="G42" s="143"/>
      <c r="H42" s="248"/>
      <c r="I42" s="150"/>
      <c r="J42" s="150"/>
    </row>
    <row r="43" spans="1:10" x14ac:dyDescent="0.2">
      <c r="A43" s="134"/>
      <c r="B43" s="135"/>
      <c r="C43" s="135">
        <f t="shared" si="1"/>
        <v>0</v>
      </c>
      <c r="D43" s="136"/>
      <c r="E43" s="135"/>
      <c r="F43" s="147"/>
      <c r="G43" s="137"/>
      <c r="H43" s="247"/>
      <c r="I43" s="148"/>
      <c r="J43" s="148"/>
    </row>
    <row r="44" spans="1:10" x14ac:dyDescent="0.2">
      <c r="A44" s="140"/>
      <c r="B44" s="141"/>
      <c r="C44" s="141">
        <f t="shared" si="1"/>
        <v>0</v>
      </c>
      <c r="D44" s="142"/>
      <c r="E44" s="141"/>
      <c r="F44" s="149"/>
      <c r="G44" s="143"/>
      <c r="H44" s="248"/>
      <c r="I44" s="150"/>
      <c r="J44" s="150"/>
    </row>
    <row r="45" spans="1:10" x14ac:dyDescent="0.2">
      <c r="A45" s="134"/>
      <c r="B45" s="135"/>
      <c r="C45" s="135">
        <f t="shared" si="1"/>
        <v>0</v>
      </c>
      <c r="D45" s="136"/>
      <c r="E45" s="135"/>
      <c r="F45" s="147"/>
      <c r="G45" s="137"/>
      <c r="H45" s="247"/>
      <c r="I45" s="148"/>
      <c r="J45" s="148"/>
    </row>
    <row r="46" spans="1:10" x14ac:dyDescent="0.2">
      <c r="A46" s="140"/>
      <c r="B46" s="141"/>
      <c r="C46" s="141">
        <f t="shared" si="1"/>
        <v>0</v>
      </c>
      <c r="D46" s="142"/>
      <c r="E46" s="141"/>
      <c r="F46" s="149"/>
      <c r="G46" s="143"/>
      <c r="H46" s="248"/>
      <c r="I46" s="150"/>
      <c r="J46" s="150"/>
    </row>
    <row r="47" spans="1:10" x14ac:dyDescent="0.2">
      <c r="A47" s="134"/>
      <c r="B47" s="135"/>
      <c r="C47" s="135">
        <f t="shared" si="1"/>
        <v>0</v>
      </c>
      <c r="D47" s="136"/>
      <c r="E47" s="135"/>
      <c r="F47" s="147"/>
      <c r="G47" s="137"/>
      <c r="H47" s="247"/>
      <c r="I47" s="148"/>
      <c r="J47" s="148"/>
    </row>
    <row r="48" spans="1:10" x14ac:dyDescent="0.2">
      <c r="A48" s="140"/>
      <c r="B48" s="141"/>
      <c r="C48" s="141">
        <f t="shared" si="1"/>
        <v>0</v>
      </c>
      <c r="D48" s="142"/>
      <c r="E48" s="141"/>
      <c r="F48" s="149"/>
      <c r="G48" s="143"/>
      <c r="H48" s="248"/>
      <c r="I48" s="150"/>
      <c r="J48" s="150"/>
    </row>
    <row r="49" spans="1:10" x14ac:dyDescent="0.2">
      <c r="A49" s="134"/>
      <c r="B49" s="135"/>
      <c r="C49" s="135">
        <f t="shared" si="1"/>
        <v>0</v>
      </c>
      <c r="D49" s="136"/>
      <c r="E49" s="135"/>
      <c r="F49" s="147"/>
      <c r="G49" s="137"/>
      <c r="H49" s="247"/>
      <c r="I49" s="148"/>
      <c r="J49" s="148"/>
    </row>
    <row r="50" spans="1:10" x14ac:dyDescent="0.2">
      <c r="A50" s="140"/>
      <c r="B50" s="141"/>
      <c r="C50" s="141">
        <f t="shared" si="1"/>
        <v>0</v>
      </c>
      <c r="D50" s="142"/>
      <c r="E50" s="141"/>
      <c r="F50" s="149"/>
      <c r="G50" s="143"/>
      <c r="H50" s="248"/>
      <c r="I50" s="150"/>
      <c r="J50" s="150"/>
    </row>
    <row r="51" spans="1:10" x14ac:dyDescent="0.2">
      <c r="A51" s="134"/>
      <c r="B51" s="135"/>
      <c r="C51" s="135">
        <f t="shared" si="1"/>
        <v>0</v>
      </c>
      <c r="D51" s="136"/>
      <c r="E51" s="135"/>
      <c r="F51" s="147"/>
      <c r="G51" s="137"/>
      <c r="H51" s="247"/>
      <c r="I51" s="148"/>
      <c r="J51" s="148"/>
    </row>
    <row r="52" spans="1:10" x14ac:dyDescent="0.2">
      <c r="A52" s="140"/>
      <c r="B52" s="141"/>
      <c r="C52" s="141">
        <f t="shared" si="1"/>
        <v>0</v>
      </c>
      <c r="D52" s="142"/>
      <c r="E52" s="141"/>
      <c r="F52" s="149"/>
      <c r="G52" s="143"/>
      <c r="H52" s="248"/>
      <c r="I52" s="150"/>
      <c r="J52" s="150"/>
    </row>
    <row r="53" spans="1:10" x14ac:dyDescent="0.2">
      <c r="A53" s="134"/>
      <c r="B53" s="135"/>
      <c r="C53" s="135">
        <f t="shared" si="1"/>
        <v>0</v>
      </c>
      <c r="D53" s="136"/>
      <c r="E53" s="135"/>
      <c r="F53" s="147"/>
      <c r="G53" s="137"/>
      <c r="H53" s="247"/>
      <c r="I53" s="148"/>
      <c r="J53" s="148"/>
    </row>
    <row r="54" spans="1:10" x14ac:dyDescent="0.2">
      <c r="A54" s="140"/>
      <c r="B54" s="141"/>
      <c r="C54" s="141">
        <f t="shared" si="1"/>
        <v>0</v>
      </c>
      <c r="D54" s="142"/>
      <c r="E54" s="141"/>
      <c r="F54" s="149"/>
      <c r="G54" s="143"/>
      <c r="H54" s="248"/>
      <c r="I54" s="150"/>
      <c r="J54" s="150"/>
    </row>
    <row r="55" spans="1:10" x14ac:dyDescent="0.2">
      <c r="A55" s="134"/>
      <c r="B55" s="135"/>
      <c r="C55" s="135">
        <f t="shared" si="1"/>
        <v>0</v>
      </c>
      <c r="D55" s="136"/>
      <c r="E55" s="135"/>
      <c r="F55" s="147"/>
      <c r="G55" s="137"/>
      <c r="H55" s="247"/>
      <c r="I55" s="148"/>
      <c r="J55" s="148"/>
    </row>
    <row r="56" spans="1:10" x14ac:dyDescent="0.2">
      <c r="A56" s="140"/>
      <c r="B56" s="141"/>
      <c r="C56" s="141">
        <f t="shared" si="1"/>
        <v>0</v>
      </c>
      <c r="D56" s="142"/>
      <c r="E56" s="141"/>
      <c r="F56" s="149"/>
      <c r="G56" s="143"/>
      <c r="H56" s="248"/>
      <c r="I56" s="150"/>
      <c r="J56" s="150"/>
    </row>
    <row r="57" spans="1:10" x14ac:dyDescent="0.2">
      <c r="A57" s="134"/>
      <c r="B57" s="135"/>
      <c r="C57" s="135">
        <f t="shared" si="1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">
      <c r="A58" s="140"/>
      <c r="B58" s="141"/>
      <c r="C58" s="141">
        <f t="shared" si="1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">
      <c r="A59" s="134"/>
      <c r="B59" s="135"/>
      <c r="C59" s="135">
        <f t="shared" si="1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">
      <c r="A60" s="140"/>
      <c r="B60" s="141"/>
      <c r="C60" s="141">
        <f t="shared" si="1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">
      <c r="A61" s="134"/>
      <c r="B61" s="135"/>
      <c r="C61" s="135">
        <f t="shared" si="1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">
      <c r="A62" s="140"/>
      <c r="B62" s="141"/>
      <c r="C62" s="141">
        <f t="shared" si="1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">
      <c r="A63" s="134"/>
      <c r="B63" s="135"/>
      <c r="C63" s="135">
        <f t="shared" si="1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">
      <c r="A64" s="140"/>
      <c r="B64" s="141"/>
      <c r="C64" s="141">
        <f t="shared" si="1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">
      <c r="A65" s="134"/>
      <c r="B65" s="135"/>
      <c r="C65" s="135">
        <f t="shared" si="1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">
      <c r="A66" s="140"/>
      <c r="B66" s="141"/>
      <c r="C66" s="141">
        <f t="shared" si="1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">
      <c r="A67" s="134"/>
      <c r="B67" s="135"/>
      <c r="C67" s="135">
        <f t="shared" si="1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">
      <c r="A68" s="140"/>
      <c r="B68" s="141"/>
      <c r="C68" s="141">
        <f t="shared" si="1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">
      <c r="A69" s="134"/>
      <c r="B69" s="135"/>
      <c r="C69" s="135">
        <f t="shared" si="1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">
      <c r="A70" s="140"/>
      <c r="B70" s="141"/>
      <c r="C70" s="141">
        <f t="shared" si="1"/>
        <v>0</v>
      </c>
      <c r="D70" s="142"/>
      <c r="E70" s="141"/>
      <c r="F70" s="149"/>
      <c r="G70" s="143"/>
      <c r="H70" s="248"/>
      <c r="I70" s="150"/>
      <c r="J70" s="150"/>
    </row>
    <row r="71" spans="1:10" x14ac:dyDescent="0.2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">
      <c r="A87" s="134"/>
      <c r="B87" s="135"/>
      <c r="C87" s="135">
        <f t="shared" ref="C87:C101" si="2">A87*B87</f>
        <v>0</v>
      </c>
      <c r="D87" s="136"/>
      <c r="E87" s="135"/>
      <c r="F87" s="147"/>
      <c r="G87" s="137"/>
      <c r="H87" s="247"/>
      <c r="I87" s="148"/>
      <c r="J87" s="148"/>
    </row>
    <row r="88" spans="1:10" x14ac:dyDescent="0.2">
      <c r="A88" s="140"/>
      <c r="B88" s="141"/>
      <c r="C88" s="141">
        <f t="shared" si="2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">
      <c r="A89" s="134"/>
      <c r="B89" s="135"/>
      <c r="C89" s="135">
        <f t="shared" si="2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">
      <c r="A90" s="140"/>
      <c r="B90" s="141"/>
      <c r="C90" s="141">
        <f t="shared" si="2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">
      <c r="A91" s="134"/>
      <c r="B91" s="135"/>
      <c r="C91" s="135">
        <f t="shared" si="2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">
      <c r="A92" s="140"/>
      <c r="B92" s="141"/>
      <c r="C92" s="141">
        <f t="shared" si="2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">
      <c r="A93" s="134"/>
      <c r="B93" s="135"/>
      <c r="C93" s="135">
        <f t="shared" si="2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">
      <c r="A94" s="140"/>
      <c r="B94" s="141"/>
      <c r="C94" s="141">
        <f t="shared" si="2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">
      <c r="A95" s="134"/>
      <c r="B95" s="135"/>
      <c r="C95" s="135">
        <f t="shared" si="2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">
      <c r="A96" s="140"/>
      <c r="B96" s="141"/>
      <c r="C96" s="141">
        <f t="shared" si="2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">
      <c r="A97" s="134"/>
      <c r="B97" s="135"/>
      <c r="C97" s="135">
        <f t="shared" si="2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">
      <c r="A98" s="140"/>
      <c r="B98" s="141"/>
      <c r="C98" s="141">
        <f t="shared" si="2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">
      <c r="A99" s="134"/>
      <c r="B99" s="135"/>
      <c r="C99" s="135">
        <f t="shared" si="2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">
      <c r="A100" s="140"/>
      <c r="B100" s="141"/>
      <c r="C100" s="141">
        <f t="shared" si="2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">
      <c r="A101" s="134"/>
      <c r="B101" s="135"/>
      <c r="C101" s="151">
        <f t="shared" si="2"/>
        <v>0</v>
      </c>
      <c r="D101" s="136"/>
      <c r="E101" s="135"/>
      <c r="F101" s="147"/>
      <c r="G101" s="152"/>
      <c r="H101" s="247"/>
      <c r="I101" s="148"/>
      <c r="J101" s="148"/>
    </row>
  </sheetData>
  <autoFilter ref="A4:J101" xr:uid="{00000000-0009-0000-0000-00000E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98"/>
  <sheetViews>
    <sheetView rightToLeft="1" topLeftCell="B1" workbookViewId="0">
      <pane ySplit="5" topLeftCell="A81" activePane="bottomLeft" state="frozen"/>
      <selection pane="bottomLeft" activeCell="L83" sqref="L83"/>
    </sheetView>
  </sheetViews>
  <sheetFormatPr defaultColWidth="8.75" defaultRowHeight="14.25" x14ac:dyDescent="0.2"/>
  <cols>
    <col min="1" max="1" width="2.875" style="1" bestFit="1" customWidth="1"/>
    <col min="2" max="2" width="7.375" style="17" bestFit="1" customWidth="1"/>
    <col min="3" max="3" width="13.25" style="1" bestFit="1" customWidth="1"/>
    <col min="4" max="4" width="13.25" style="30" bestFit="1" customWidth="1"/>
    <col min="5" max="5" width="10.75" style="5" bestFit="1" customWidth="1"/>
    <col min="6" max="6" width="13.25" style="5" bestFit="1" customWidth="1"/>
    <col min="7" max="7" width="14" style="5" bestFit="1" customWidth="1"/>
    <col min="8" max="8" width="7.375" style="5" bestFit="1" customWidth="1"/>
    <col min="9" max="9" width="11.625" style="5" bestFit="1" customWidth="1"/>
    <col min="10" max="10" width="8.125" style="5" customWidth="1"/>
    <col min="11" max="11" width="10.375" style="5" bestFit="1" customWidth="1"/>
    <col min="12" max="12" width="7.625" style="5" bestFit="1" customWidth="1"/>
    <col min="13" max="13" width="11.375" style="5" bestFit="1" customWidth="1"/>
    <col min="14" max="14" width="8.375" style="5" bestFit="1" customWidth="1"/>
    <col min="15" max="15" width="9.375" style="5" bestFit="1" customWidth="1"/>
    <col min="16" max="16" width="6.375" style="5" bestFit="1" customWidth="1"/>
    <col min="17" max="17" width="10.375" style="5" bestFit="1" customWidth="1"/>
    <col min="18" max="16384" width="8.75" style="1"/>
  </cols>
  <sheetData>
    <row r="1" spans="1:17" x14ac:dyDescent="0.2">
      <c r="D1" s="1"/>
      <c r="E1" s="1"/>
    </row>
    <row r="2" spans="1:17" ht="32.25" customHeight="1" x14ac:dyDescent="0.2">
      <c r="A2" s="288" t="s">
        <v>17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8"/>
    </row>
    <row r="3" spans="1:17" ht="15" thickBot="1" x14ac:dyDescent="0.25">
      <c r="D3" s="1"/>
      <c r="E3" s="1"/>
    </row>
    <row r="4" spans="1:17" ht="15" thickTop="1" x14ac:dyDescent="0.2">
      <c r="A4" s="282" t="s">
        <v>0</v>
      </c>
      <c r="B4" s="278" t="s">
        <v>1</v>
      </c>
      <c r="C4" s="278" t="s">
        <v>2</v>
      </c>
      <c r="D4" s="280" t="s">
        <v>3</v>
      </c>
      <c r="E4" s="284" t="s">
        <v>16</v>
      </c>
      <c r="F4" s="284" t="s">
        <v>13</v>
      </c>
      <c r="G4" s="286" t="s">
        <v>15</v>
      </c>
      <c r="H4" s="276"/>
      <c r="I4" s="276"/>
      <c r="J4" s="276"/>
      <c r="K4" s="276"/>
      <c r="L4" s="276"/>
      <c r="M4" s="276"/>
      <c r="N4" s="276"/>
      <c r="O4" s="276"/>
      <c r="P4" s="276"/>
      <c r="Q4" s="277"/>
    </row>
    <row r="5" spans="1:17" ht="15" thickBot="1" x14ac:dyDescent="0.25">
      <c r="A5" s="283"/>
      <c r="B5" s="279"/>
      <c r="C5" s="279"/>
      <c r="D5" s="281"/>
      <c r="E5" s="285"/>
      <c r="F5" s="285"/>
      <c r="G5" s="287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" thickTop="1" x14ac:dyDescent="0.2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" thickBot="1" x14ac:dyDescent="0.35">
      <c r="A98" s="271" t="s">
        <v>14</v>
      </c>
      <c r="B98" s="272"/>
      <c r="C98" s="273"/>
      <c r="D98" s="274">
        <f>F97-D97</f>
        <v>-353897</v>
      </c>
      <c r="E98" s="275"/>
      <c r="F98" s="275"/>
      <c r="G98" s="275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" thickTop="1" x14ac:dyDescent="0.2">
      <c r="D99" s="1"/>
      <c r="E99" s="1"/>
    </row>
    <row r="100" spans="1:17" x14ac:dyDescent="0.2">
      <c r="D100" s="1"/>
      <c r="E100" s="1"/>
    </row>
    <row r="101" spans="1:17" x14ac:dyDescent="0.2">
      <c r="D101" s="1"/>
      <c r="E101" s="1"/>
    </row>
    <row r="102" spans="1:17" x14ac:dyDescent="0.2">
      <c r="D102" s="1"/>
      <c r="E102" s="1"/>
    </row>
    <row r="103" spans="1:17" x14ac:dyDescent="0.2">
      <c r="D103" s="1"/>
      <c r="E103" s="1"/>
    </row>
    <row r="104" spans="1:17" x14ac:dyDescent="0.2">
      <c r="D104" s="1"/>
      <c r="E104" s="1"/>
    </row>
    <row r="105" spans="1:17" x14ac:dyDescent="0.2">
      <c r="D105" s="1"/>
      <c r="E105" s="1"/>
    </row>
    <row r="106" spans="1:17" x14ac:dyDescent="0.2">
      <c r="D106" s="1"/>
      <c r="E106" s="1"/>
    </row>
    <row r="107" spans="1:17" x14ac:dyDescent="0.2">
      <c r="D107" s="1"/>
      <c r="E107" s="1"/>
    </row>
    <row r="108" spans="1:17" x14ac:dyDescent="0.2">
      <c r="D108" s="1"/>
      <c r="E108" s="1"/>
    </row>
    <row r="109" spans="1:17" x14ac:dyDescent="0.2">
      <c r="D109" s="1"/>
      <c r="E109" s="1"/>
    </row>
    <row r="110" spans="1:17" x14ac:dyDescent="0.2">
      <c r="D110" s="1"/>
      <c r="E110" s="1"/>
    </row>
    <row r="111" spans="1:17" x14ac:dyDescent="0.2">
      <c r="D111" s="1"/>
      <c r="E111" s="1"/>
    </row>
    <row r="112" spans="1:17" x14ac:dyDescent="0.2">
      <c r="D112" s="1"/>
      <c r="E112" s="1"/>
    </row>
    <row r="113" spans="4:5" x14ac:dyDescent="0.2">
      <c r="D113" s="1"/>
      <c r="E113" s="1"/>
    </row>
    <row r="114" spans="4:5" x14ac:dyDescent="0.2">
      <c r="D114" s="1"/>
      <c r="E114" s="1"/>
    </row>
    <row r="115" spans="4:5" x14ac:dyDescent="0.2">
      <c r="D115" s="1"/>
      <c r="E115" s="1"/>
    </row>
    <row r="116" spans="4:5" x14ac:dyDescent="0.2">
      <c r="D116" s="1"/>
      <c r="E116" s="1"/>
    </row>
    <row r="117" spans="4:5" x14ac:dyDescent="0.2">
      <c r="D117" s="1"/>
      <c r="E117" s="1"/>
    </row>
    <row r="118" spans="4:5" x14ac:dyDescent="0.2">
      <c r="D118" s="1"/>
      <c r="E118" s="1"/>
    </row>
    <row r="119" spans="4:5" x14ac:dyDescent="0.2">
      <c r="D119" s="1"/>
      <c r="E119" s="1"/>
    </row>
    <row r="120" spans="4:5" x14ac:dyDescent="0.2">
      <c r="D120" s="1"/>
      <c r="E120" s="1"/>
    </row>
    <row r="121" spans="4:5" x14ac:dyDescent="0.2">
      <c r="D121" s="1"/>
      <c r="E121" s="1"/>
    </row>
    <row r="122" spans="4:5" x14ac:dyDescent="0.2">
      <c r="D122" s="1"/>
      <c r="E122" s="1"/>
    </row>
    <row r="123" spans="4:5" x14ac:dyDescent="0.2">
      <c r="D123" s="1"/>
      <c r="E123" s="1"/>
    </row>
    <row r="124" spans="4:5" x14ac:dyDescent="0.2">
      <c r="D124" s="1"/>
      <c r="E124" s="1"/>
    </row>
    <row r="125" spans="4:5" x14ac:dyDescent="0.2">
      <c r="D125" s="1"/>
      <c r="E125" s="1"/>
    </row>
    <row r="126" spans="4:5" x14ac:dyDescent="0.2">
      <c r="D126" s="1"/>
      <c r="E126" s="1"/>
    </row>
    <row r="127" spans="4:5" x14ac:dyDescent="0.2">
      <c r="D127" s="1"/>
      <c r="E127" s="1"/>
    </row>
    <row r="128" spans="4:5" x14ac:dyDescent="0.2">
      <c r="D128" s="1"/>
      <c r="E128" s="1"/>
    </row>
    <row r="129" spans="4:5" x14ac:dyDescent="0.2">
      <c r="D129" s="1"/>
      <c r="E129" s="1"/>
    </row>
    <row r="130" spans="4:5" x14ac:dyDescent="0.2">
      <c r="D130" s="1"/>
      <c r="E130" s="1"/>
    </row>
    <row r="131" spans="4:5" x14ac:dyDescent="0.2">
      <c r="D131" s="1"/>
      <c r="E131" s="1"/>
    </row>
    <row r="132" spans="4:5" x14ac:dyDescent="0.2">
      <c r="D132" s="1"/>
      <c r="E132" s="1"/>
    </row>
    <row r="133" spans="4:5" x14ac:dyDescent="0.2">
      <c r="D133" s="1"/>
      <c r="E133" s="1"/>
    </row>
    <row r="134" spans="4:5" x14ac:dyDescent="0.2">
      <c r="D134" s="1"/>
      <c r="E134" s="1"/>
    </row>
    <row r="135" spans="4:5" x14ac:dyDescent="0.2">
      <c r="D135" s="1"/>
      <c r="E135" s="1"/>
    </row>
    <row r="136" spans="4:5" x14ac:dyDescent="0.2">
      <c r="D136" s="1"/>
      <c r="E136" s="1"/>
    </row>
    <row r="137" spans="4:5" x14ac:dyDescent="0.2">
      <c r="D137" s="1"/>
      <c r="E137" s="1"/>
    </row>
    <row r="138" spans="4:5" x14ac:dyDescent="0.2">
      <c r="D138" s="1"/>
      <c r="E138" s="1"/>
    </row>
    <row r="139" spans="4:5" x14ac:dyDescent="0.2">
      <c r="D139" s="1"/>
      <c r="E139" s="1"/>
    </row>
    <row r="140" spans="4:5" x14ac:dyDescent="0.2">
      <c r="D140" s="1"/>
      <c r="E140" s="1"/>
    </row>
    <row r="141" spans="4:5" x14ac:dyDescent="0.2">
      <c r="D141" s="1"/>
      <c r="E141" s="1"/>
    </row>
    <row r="142" spans="4:5" x14ac:dyDescent="0.2">
      <c r="D142" s="1"/>
      <c r="E142" s="1"/>
    </row>
    <row r="143" spans="4:5" x14ac:dyDescent="0.2">
      <c r="D143" s="1"/>
      <c r="E143" s="1"/>
    </row>
    <row r="144" spans="4:5" x14ac:dyDescent="0.2">
      <c r="D144" s="1"/>
      <c r="E144" s="1"/>
    </row>
    <row r="145" spans="4:5" x14ac:dyDescent="0.2">
      <c r="D145" s="1"/>
      <c r="E145" s="1"/>
    </row>
    <row r="146" spans="4:5" x14ac:dyDescent="0.2">
      <c r="D146" s="1"/>
      <c r="E146" s="1"/>
    </row>
    <row r="147" spans="4:5" x14ac:dyDescent="0.2">
      <c r="D147" s="1"/>
      <c r="E147" s="1"/>
    </row>
    <row r="148" spans="4:5" x14ac:dyDescent="0.2">
      <c r="D148" s="1"/>
      <c r="E148" s="1"/>
    </row>
    <row r="149" spans="4:5" x14ac:dyDescent="0.2">
      <c r="D149" s="1"/>
      <c r="E149" s="1"/>
    </row>
    <row r="150" spans="4:5" x14ac:dyDescent="0.2">
      <c r="D150" s="1"/>
      <c r="E150" s="1"/>
    </row>
    <row r="151" spans="4:5" x14ac:dyDescent="0.2">
      <c r="D151" s="1"/>
      <c r="E151" s="1"/>
    </row>
    <row r="152" spans="4:5" x14ac:dyDescent="0.2">
      <c r="D152" s="1"/>
      <c r="E152" s="1"/>
    </row>
    <row r="153" spans="4:5" x14ac:dyDescent="0.2">
      <c r="D153" s="1"/>
      <c r="E153" s="1"/>
    </row>
    <row r="154" spans="4:5" x14ac:dyDescent="0.2">
      <c r="D154" s="1"/>
      <c r="E154" s="1"/>
    </row>
    <row r="155" spans="4:5" x14ac:dyDescent="0.2">
      <c r="D155" s="1"/>
      <c r="E155" s="1"/>
    </row>
    <row r="156" spans="4:5" x14ac:dyDescent="0.2">
      <c r="D156" s="1"/>
      <c r="E156" s="1"/>
    </row>
    <row r="157" spans="4:5" x14ac:dyDescent="0.2">
      <c r="D157" s="1"/>
      <c r="E157" s="1"/>
    </row>
    <row r="158" spans="4:5" x14ac:dyDescent="0.2">
      <c r="D158" s="1"/>
      <c r="E158" s="1"/>
    </row>
    <row r="159" spans="4:5" x14ac:dyDescent="0.2">
      <c r="D159" s="1"/>
      <c r="E159" s="1"/>
    </row>
    <row r="160" spans="4:5" x14ac:dyDescent="0.2">
      <c r="D160" s="1"/>
      <c r="E160" s="1"/>
    </row>
    <row r="161" spans="4:5" x14ac:dyDescent="0.2">
      <c r="D161" s="1"/>
      <c r="E161" s="1"/>
    </row>
    <row r="162" spans="4:5" x14ac:dyDescent="0.2">
      <c r="D162" s="1"/>
      <c r="E162" s="1"/>
    </row>
    <row r="163" spans="4:5" x14ac:dyDescent="0.2">
      <c r="D163" s="1"/>
      <c r="E163" s="1"/>
    </row>
    <row r="164" spans="4:5" x14ac:dyDescent="0.2">
      <c r="D164" s="1"/>
      <c r="E164" s="1"/>
    </row>
    <row r="165" spans="4:5" x14ac:dyDescent="0.2">
      <c r="D165" s="1"/>
      <c r="E165" s="1"/>
    </row>
    <row r="166" spans="4:5" x14ac:dyDescent="0.2">
      <c r="D166" s="1"/>
      <c r="E166" s="1"/>
    </row>
    <row r="167" spans="4:5" x14ac:dyDescent="0.2">
      <c r="D167" s="1"/>
      <c r="E167" s="1"/>
    </row>
    <row r="168" spans="4:5" x14ac:dyDescent="0.2">
      <c r="D168" s="1"/>
      <c r="E168" s="1"/>
    </row>
    <row r="169" spans="4:5" x14ac:dyDescent="0.2">
      <c r="D169" s="1"/>
      <c r="E169" s="1"/>
    </row>
    <row r="170" spans="4:5" x14ac:dyDescent="0.2">
      <c r="D170" s="1"/>
      <c r="E170" s="1"/>
    </row>
    <row r="171" spans="4:5" x14ac:dyDescent="0.2">
      <c r="D171" s="1"/>
      <c r="E171" s="1"/>
    </row>
    <row r="172" spans="4:5" x14ac:dyDescent="0.2">
      <c r="D172" s="1"/>
      <c r="E172" s="1"/>
    </row>
    <row r="173" spans="4:5" x14ac:dyDescent="0.2">
      <c r="D173" s="1"/>
      <c r="E173" s="1"/>
    </row>
    <row r="174" spans="4:5" x14ac:dyDescent="0.2">
      <c r="D174" s="1"/>
      <c r="E174" s="1"/>
    </row>
    <row r="175" spans="4:5" x14ac:dyDescent="0.2">
      <c r="D175" s="1"/>
      <c r="E175" s="1"/>
    </row>
    <row r="176" spans="4:5" x14ac:dyDescent="0.2">
      <c r="D176" s="1"/>
      <c r="E176" s="1"/>
    </row>
    <row r="177" spans="4:5" x14ac:dyDescent="0.2">
      <c r="D177" s="1"/>
      <c r="E177" s="1"/>
    </row>
    <row r="178" spans="4:5" x14ac:dyDescent="0.2">
      <c r="D178" s="1"/>
      <c r="E178" s="1"/>
    </row>
    <row r="179" spans="4:5" x14ac:dyDescent="0.2">
      <c r="D179" s="1"/>
      <c r="E179" s="1"/>
    </row>
    <row r="180" spans="4:5" x14ac:dyDescent="0.2">
      <c r="D180" s="1"/>
      <c r="E180" s="1"/>
    </row>
    <row r="181" spans="4:5" x14ac:dyDescent="0.2">
      <c r="D181" s="1"/>
      <c r="E181" s="1"/>
    </row>
    <row r="182" spans="4:5" x14ac:dyDescent="0.2">
      <c r="D182" s="1"/>
      <c r="E182" s="1"/>
    </row>
    <row r="183" spans="4:5" x14ac:dyDescent="0.2">
      <c r="D183" s="1"/>
      <c r="E183" s="1"/>
    </row>
    <row r="184" spans="4:5" x14ac:dyDescent="0.2">
      <c r="D184" s="1"/>
      <c r="E184" s="1"/>
    </row>
    <row r="185" spans="4:5" x14ac:dyDescent="0.2">
      <c r="D185" s="1"/>
      <c r="E185" s="1"/>
    </row>
    <row r="186" spans="4:5" x14ac:dyDescent="0.2">
      <c r="D186" s="1"/>
      <c r="E186" s="1"/>
    </row>
    <row r="187" spans="4:5" x14ac:dyDescent="0.2">
      <c r="D187" s="1"/>
      <c r="E187" s="1"/>
    </row>
    <row r="188" spans="4:5" x14ac:dyDescent="0.2">
      <c r="D188" s="1"/>
      <c r="E188" s="1"/>
    </row>
    <row r="189" spans="4:5" x14ac:dyDescent="0.2">
      <c r="D189" s="1"/>
      <c r="E189" s="1"/>
    </row>
    <row r="190" spans="4:5" x14ac:dyDescent="0.2">
      <c r="D190" s="1"/>
      <c r="E190" s="1"/>
    </row>
    <row r="191" spans="4:5" x14ac:dyDescent="0.2">
      <c r="D191" s="1"/>
      <c r="E191" s="1"/>
    </row>
    <row r="192" spans="4:5" x14ac:dyDescent="0.2">
      <c r="D192" s="1"/>
      <c r="E192" s="1"/>
    </row>
    <row r="193" spans="4:5" x14ac:dyDescent="0.2">
      <c r="D193" s="1"/>
      <c r="E193" s="1"/>
    </row>
    <row r="194" spans="4:5" x14ac:dyDescent="0.2">
      <c r="D194" s="1"/>
      <c r="E194" s="1"/>
    </row>
    <row r="195" spans="4:5" x14ac:dyDescent="0.2">
      <c r="D195" s="1"/>
      <c r="E195" s="1"/>
    </row>
    <row r="196" spans="4:5" x14ac:dyDescent="0.2">
      <c r="D196" s="1"/>
      <c r="E196" s="1"/>
    </row>
    <row r="197" spans="4:5" x14ac:dyDescent="0.2">
      <c r="D197" s="1"/>
      <c r="E197" s="1"/>
    </row>
    <row r="198" spans="4:5" x14ac:dyDescent="0.2">
      <c r="D198" s="1"/>
      <c r="E198" s="1"/>
    </row>
    <row r="199" spans="4:5" x14ac:dyDescent="0.2">
      <c r="D199" s="1"/>
      <c r="E199" s="1"/>
    </row>
    <row r="200" spans="4:5" x14ac:dyDescent="0.2">
      <c r="D200" s="1"/>
      <c r="E200" s="1"/>
    </row>
    <row r="201" spans="4:5" x14ac:dyDescent="0.2">
      <c r="D201" s="1"/>
      <c r="E201" s="1"/>
    </row>
    <row r="202" spans="4:5" x14ac:dyDescent="0.2">
      <c r="D202" s="1"/>
      <c r="E202" s="1"/>
    </row>
    <row r="203" spans="4:5" x14ac:dyDescent="0.2">
      <c r="D203" s="1"/>
      <c r="E203" s="1"/>
    </row>
    <row r="204" spans="4:5" x14ac:dyDescent="0.2">
      <c r="D204" s="1"/>
      <c r="E204" s="1"/>
    </row>
    <row r="205" spans="4:5" x14ac:dyDescent="0.2">
      <c r="D205" s="1"/>
      <c r="E205" s="1"/>
    </row>
    <row r="206" spans="4:5" x14ac:dyDescent="0.2">
      <c r="D206" s="1"/>
      <c r="E206" s="1"/>
    </row>
    <row r="207" spans="4:5" x14ac:dyDescent="0.2">
      <c r="D207" s="1"/>
      <c r="E207" s="1"/>
    </row>
    <row r="208" spans="4:5" x14ac:dyDescent="0.2">
      <c r="D208" s="1"/>
      <c r="E208" s="1"/>
    </row>
    <row r="209" spans="4:5" x14ac:dyDescent="0.2">
      <c r="D209" s="1"/>
      <c r="E209" s="1"/>
    </row>
    <row r="210" spans="4:5" x14ac:dyDescent="0.2">
      <c r="D210" s="1"/>
      <c r="E210" s="1"/>
    </row>
    <row r="211" spans="4:5" x14ac:dyDescent="0.2">
      <c r="D211" s="1"/>
      <c r="E211" s="1"/>
    </row>
    <row r="212" spans="4:5" x14ac:dyDescent="0.2">
      <c r="D212" s="1"/>
      <c r="E212" s="1"/>
    </row>
    <row r="213" spans="4:5" x14ac:dyDescent="0.2">
      <c r="D213" s="1"/>
      <c r="E213" s="1"/>
    </row>
    <row r="214" spans="4:5" x14ac:dyDescent="0.2">
      <c r="D214" s="1"/>
      <c r="E214" s="1"/>
    </row>
    <row r="215" spans="4:5" x14ac:dyDescent="0.2">
      <c r="D215" s="1"/>
      <c r="E215" s="1"/>
    </row>
    <row r="216" spans="4:5" x14ac:dyDescent="0.2">
      <c r="D216" s="1"/>
      <c r="E216" s="1"/>
    </row>
    <row r="217" spans="4:5" x14ac:dyDescent="0.2">
      <c r="D217" s="1"/>
      <c r="E217" s="1"/>
    </row>
    <row r="218" spans="4:5" x14ac:dyDescent="0.2">
      <c r="D218" s="1"/>
      <c r="E218" s="1"/>
    </row>
    <row r="219" spans="4:5" x14ac:dyDescent="0.2">
      <c r="D219" s="1"/>
      <c r="E219" s="1"/>
    </row>
    <row r="220" spans="4:5" x14ac:dyDescent="0.2">
      <c r="D220" s="1"/>
      <c r="E220" s="1"/>
    </row>
    <row r="221" spans="4:5" x14ac:dyDescent="0.2">
      <c r="D221" s="1"/>
      <c r="E221" s="1"/>
    </row>
    <row r="222" spans="4:5" x14ac:dyDescent="0.2">
      <c r="D222" s="1"/>
      <c r="E222" s="1"/>
    </row>
    <row r="223" spans="4:5" x14ac:dyDescent="0.2">
      <c r="D223" s="1"/>
      <c r="E223" s="1"/>
    </row>
    <row r="224" spans="4:5" x14ac:dyDescent="0.2">
      <c r="D224" s="1"/>
      <c r="E224" s="1"/>
    </row>
    <row r="225" spans="4:5" x14ac:dyDescent="0.2">
      <c r="D225" s="1"/>
      <c r="E225" s="1"/>
    </row>
    <row r="226" spans="4:5" x14ac:dyDescent="0.2">
      <c r="D226" s="1"/>
      <c r="E226" s="1"/>
    </row>
    <row r="227" spans="4:5" x14ac:dyDescent="0.2">
      <c r="D227" s="1"/>
      <c r="E227" s="1"/>
    </row>
    <row r="228" spans="4:5" x14ac:dyDescent="0.2">
      <c r="D228" s="1"/>
      <c r="E228" s="1"/>
    </row>
    <row r="229" spans="4:5" x14ac:dyDescent="0.2">
      <c r="D229" s="1"/>
      <c r="E229" s="1"/>
    </row>
    <row r="230" spans="4:5" x14ac:dyDescent="0.2">
      <c r="D230" s="1"/>
      <c r="E230" s="1"/>
    </row>
    <row r="231" spans="4:5" x14ac:dyDescent="0.2">
      <c r="D231" s="1"/>
      <c r="E231" s="1"/>
    </row>
    <row r="232" spans="4:5" x14ac:dyDescent="0.2">
      <c r="D232" s="1"/>
      <c r="E232" s="1"/>
    </row>
    <row r="233" spans="4:5" x14ac:dyDescent="0.2">
      <c r="D233" s="1"/>
      <c r="E233" s="1"/>
    </row>
    <row r="234" spans="4:5" x14ac:dyDescent="0.2">
      <c r="D234" s="1"/>
      <c r="E234" s="1"/>
    </row>
    <row r="235" spans="4:5" x14ac:dyDescent="0.2">
      <c r="D235" s="1"/>
      <c r="E235" s="1"/>
    </row>
    <row r="236" spans="4:5" x14ac:dyDescent="0.2">
      <c r="D236" s="1"/>
      <c r="E236" s="1"/>
    </row>
    <row r="237" spans="4:5" x14ac:dyDescent="0.2">
      <c r="D237" s="1"/>
      <c r="E237" s="1"/>
    </row>
    <row r="238" spans="4:5" x14ac:dyDescent="0.2">
      <c r="D238" s="1"/>
      <c r="E238" s="1"/>
    </row>
    <row r="239" spans="4:5" x14ac:dyDescent="0.2">
      <c r="D239" s="1"/>
      <c r="E239" s="1"/>
    </row>
    <row r="240" spans="4:5" x14ac:dyDescent="0.2">
      <c r="D240" s="1"/>
      <c r="E240" s="1"/>
    </row>
    <row r="241" spans="4:5" x14ac:dyDescent="0.2">
      <c r="D241" s="1"/>
      <c r="E241" s="1"/>
    </row>
    <row r="242" spans="4:5" x14ac:dyDescent="0.2">
      <c r="D242" s="1"/>
      <c r="E242" s="1"/>
    </row>
    <row r="243" spans="4:5" x14ac:dyDescent="0.2">
      <c r="D243" s="1"/>
      <c r="E243" s="1"/>
    </row>
    <row r="244" spans="4:5" x14ac:dyDescent="0.2">
      <c r="D244" s="1"/>
      <c r="E244" s="1"/>
    </row>
    <row r="245" spans="4:5" x14ac:dyDescent="0.2">
      <c r="D245" s="1"/>
      <c r="E245" s="1"/>
    </row>
    <row r="246" spans="4:5" x14ac:dyDescent="0.2">
      <c r="D246" s="1"/>
      <c r="E246" s="1"/>
    </row>
    <row r="247" spans="4:5" x14ac:dyDescent="0.2">
      <c r="D247" s="1"/>
      <c r="E247" s="1"/>
    </row>
    <row r="248" spans="4:5" x14ac:dyDescent="0.2">
      <c r="D248" s="1"/>
      <c r="E248" s="1"/>
    </row>
    <row r="249" spans="4:5" x14ac:dyDescent="0.2">
      <c r="D249" s="1"/>
      <c r="E249" s="1"/>
    </row>
    <row r="250" spans="4:5" x14ac:dyDescent="0.2">
      <c r="D250" s="1"/>
      <c r="E250" s="1"/>
    </row>
    <row r="251" spans="4:5" x14ac:dyDescent="0.2">
      <c r="D251" s="1"/>
      <c r="E251" s="1"/>
    </row>
    <row r="252" spans="4:5" x14ac:dyDescent="0.2">
      <c r="D252" s="1"/>
      <c r="E252" s="1"/>
    </row>
    <row r="253" spans="4:5" x14ac:dyDescent="0.2">
      <c r="D253" s="1"/>
      <c r="E253" s="1"/>
    </row>
    <row r="254" spans="4:5" x14ac:dyDescent="0.2">
      <c r="D254" s="1"/>
      <c r="E254" s="1"/>
    </row>
    <row r="255" spans="4:5" x14ac:dyDescent="0.2">
      <c r="D255" s="1"/>
      <c r="E255" s="1"/>
    </row>
    <row r="256" spans="4:5" x14ac:dyDescent="0.2">
      <c r="D256" s="1"/>
      <c r="E256" s="1"/>
    </row>
    <row r="257" spans="4:5" x14ac:dyDescent="0.2">
      <c r="D257" s="1"/>
      <c r="E257" s="1"/>
    </row>
    <row r="258" spans="4:5" x14ac:dyDescent="0.2">
      <c r="D258" s="1"/>
      <c r="E258" s="1"/>
    </row>
    <row r="259" spans="4:5" x14ac:dyDescent="0.2">
      <c r="D259" s="1"/>
      <c r="E259" s="1"/>
    </row>
    <row r="260" spans="4:5" x14ac:dyDescent="0.2">
      <c r="D260" s="1"/>
      <c r="E260" s="1"/>
    </row>
    <row r="261" spans="4:5" x14ac:dyDescent="0.2">
      <c r="D261" s="1"/>
      <c r="E261" s="1"/>
    </row>
    <row r="262" spans="4:5" x14ac:dyDescent="0.2">
      <c r="D262" s="1"/>
      <c r="E262" s="1"/>
    </row>
    <row r="263" spans="4:5" x14ac:dyDescent="0.2">
      <c r="D263" s="1"/>
      <c r="E263" s="1"/>
    </row>
    <row r="264" spans="4:5" x14ac:dyDescent="0.2">
      <c r="D264" s="1"/>
      <c r="E264" s="1"/>
    </row>
    <row r="265" spans="4:5" x14ac:dyDescent="0.2">
      <c r="D265" s="1"/>
      <c r="E265" s="1"/>
    </row>
    <row r="266" spans="4:5" x14ac:dyDescent="0.2">
      <c r="D266" s="1"/>
      <c r="E266" s="1"/>
    </row>
    <row r="267" spans="4:5" x14ac:dyDescent="0.2">
      <c r="D267" s="1"/>
      <c r="E267" s="1"/>
    </row>
    <row r="268" spans="4:5" x14ac:dyDescent="0.2">
      <c r="D268" s="1"/>
      <c r="E268" s="1"/>
    </row>
    <row r="269" spans="4:5" x14ac:dyDescent="0.2">
      <c r="D269" s="1"/>
      <c r="E269" s="1"/>
    </row>
    <row r="270" spans="4:5" x14ac:dyDescent="0.2">
      <c r="D270" s="1"/>
      <c r="E270" s="1"/>
    </row>
    <row r="271" spans="4:5" x14ac:dyDescent="0.2">
      <c r="D271" s="1"/>
      <c r="E271" s="1"/>
    </row>
    <row r="272" spans="4:5" x14ac:dyDescent="0.2">
      <c r="D272" s="1"/>
      <c r="E272" s="1"/>
    </row>
    <row r="273" spans="4:5" x14ac:dyDescent="0.2">
      <c r="D273" s="1"/>
      <c r="E273" s="1"/>
    </row>
    <row r="274" spans="4:5" x14ac:dyDescent="0.2">
      <c r="D274" s="1"/>
      <c r="E274" s="1"/>
    </row>
    <row r="275" spans="4:5" x14ac:dyDescent="0.2">
      <c r="D275" s="1"/>
      <c r="E275" s="1"/>
    </row>
    <row r="276" spans="4:5" x14ac:dyDescent="0.2">
      <c r="D276" s="1"/>
      <c r="E276" s="1"/>
    </row>
    <row r="277" spans="4:5" x14ac:dyDescent="0.2">
      <c r="D277" s="1"/>
      <c r="E277" s="1"/>
    </row>
    <row r="278" spans="4:5" x14ac:dyDescent="0.2">
      <c r="D278" s="1"/>
      <c r="E278" s="1"/>
    </row>
    <row r="279" spans="4:5" x14ac:dyDescent="0.2">
      <c r="D279" s="1"/>
      <c r="E279" s="1"/>
    </row>
    <row r="280" spans="4:5" x14ac:dyDescent="0.2">
      <c r="D280" s="1"/>
      <c r="E280" s="1"/>
    </row>
    <row r="281" spans="4:5" x14ac:dyDescent="0.2">
      <c r="D281" s="1"/>
      <c r="E281" s="1"/>
    </row>
    <row r="282" spans="4:5" x14ac:dyDescent="0.2">
      <c r="D282" s="1"/>
      <c r="E282" s="1"/>
    </row>
    <row r="283" spans="4:5" x14ac:dyDescent="0.2">
      <c r="D283" s="1"/>
      <c r="E283" s="1"/>
    </row>
    <row r="284" spans="4:5" x14ac:dyDescent="0.2">
      <c r="D284" s="1"/>
      <c r="E284" s="1"/>
    </row>
    <row r="285" spans="4:5" x14ac:dyDescent="0.2">
      <c r="D285" s="1"/>
      <c r="E285" s="1"/>
    </row>
    <row r="286" spans="4:5" x14ac:dyDescent="0.2">
      <c r="D286" s="1"/>
      <c r="E286" s="1"/>
    </row>
    <row r="287" spans="4:5" x14ac:dyDescent="0.2">
      <c r="D287" s="1"/>
      <c r="E287" s="1"/>
    </row>
    <row r="288" spans="4:5" x14ac:dyDescent="0.2">
      <c r="D288" s="1"/>
      <c r="E288" s="1"/>
    </row>
    <row r="289" spans="4:5" x14ac:dyDescent="0.2">
      <c r="D289" s="1"/>
      <c r="E289" s="1"/>
    </row>
    <row r="290" spans="4:5" x14ac:dyDescent="0.2">
      <c r="D290" s="1"/>
      <c r="E290" s="1"/>
    </row>
    <row r="291" spans="4:5" x14ac:dyDescent="0.2">
      <c r="D291" s="1"/>
      <c r="E291" s="1"/>
    </row>
    <row r="292" spans="4:5" x14ac:dyDescent="0.2">
      <c r="D292" s="1"/>
      <c r="E292" s="1"/>
    </row>
    <row r="293" spans="4:5" x14ac:dyDescent="0.2">
      <c r="D293" s="1"/>
      <c r="E293" s="1"/>
    </row>
    <row r="294" spans="4:5" x14ac:dyDescent="0.2">
      <c r="D294" s="1"/>
      <c r="E294" s="1"/>
    </row>
    <row r="295" spans="4:5" x14ac:dyDescent="0.2">
      <c r="D295" s="1"/>
      <c r="E295" s="1"/>
    </row>
    <row r="296" spans="4:5" x14ac:dyDescent="0.2">
      <c r="D296" s="1"/>
      <c r="E296" s="1"/>
    </row>
    <row r="297" spans="4:5" x14ac:dyDescent="0.2">
      <c r="D297" s="1"/>
      <c r="E297" s="1"/>
    </row>
    <row r="298" spans="4:5" x14ac:dyDescent="0.2">
      <c r="D298" s="1"/>
      <c r="E298" s="1"/>
    </row>
    <row r="299" spans="4:5" x14ac:dyDescent="0.2">
      <c r="D299" s="1"/>
      <c r="E299" s="1"/>
    </row>
    <row r="300" spans="4:5" x14ac:dyDescent="0.2">
      <c r="D300" s="1"/>
      <c r="E300" s="1"/>
    </row>
    <row r="301" spans="4:5" x14ac:dyDescent="0.2">
      <c r="D301" s="1"/>
      <c r="E301" s="1"/>
    </row>
    <row r="302" spans="4:5" x14ac:dyDescent="0.2">
      <c r="D302" s="1"/>
      <c r="E302" s="1"/>
    </row>
    <row r="303" spans="4:5" x14ac:dyDescent="0.2">
      <c r="D303" s="1"/>
      <c r="E303" s="1"/>
    </row>
    <row r="304" spans="4:5" x14ac:dyDescent="0.2">
      <c r="D304" s="1"/>
      <c r="E304" s="1"/>
    </row>
    <row r="305" spans="4:5" x14ac:dyDescent="0.2">
      <c r="D305" s="1"/>
      <c r="E305" s="1"/>
    </row>
    <row r="306" spans="4:5" x14ac:dyDescent="0.2">
      <c r="D306" s="1"/>
      <c r="E306" s="1"/>
    </row>
    <row r="307" spans="4:5" x14ac:dyDescent="0.2">
      <c r="D307" s="1"/>
      <c r="E307" s="1"/>
    </row>
    <row r="308" spans="4:5" x14ac:dyDescent="0.2">
      <c r="D308" s="1"/>
      <c r="E308" s="1"/>
    </row>
    <row r="309" spans="4:5" x14ac:dyDescent="0.2">
      <c r="D309" s="1"/>
      <c r="E309" s="1"/>
    </row>
    <row r="310" spans="4:5" x14ac:dyDescent="0.2">
      <c r="D310" s="1"/>
      <c r="E310" s="1"/>
    </row>
    <row r="311" spans="4:5" x14ac:dyDescent="0.2">
      <c r="D311" s="1"/>
      <c r="E311" s="1"/>
    </row>
    <row r="312" spans="4:5" x14ac:dyDescent="0.2">
      <c r="D312" s="1"/>
      <c r="E312" s="1"/>
    </row>
    <row r="313" spans="4:5" x14ac:dyDescent="0.2">
      <c r="D313" s="1"/>
      <c r="E313" s="1"/>
    </row>
    <row r="314" spans="4:5" x14ac:dyDescent="0.2">
      <c r="D314" s="1"/>
      <c r="E314" s="1"/>
    </row>
    <row r="315" spans="4:5" x14ac:dyDescent="0.2">
      <c r="D315" s="1"/>
      <c r="E315" s="1"/>
    </row>
    <row r="316" spans="4:5" x14ac:dyDescent="0.2">
      <c r="D316" s="1"/>
      <c r="E316" s="1"/>
    </row>
    <row r="317" spans="4:5" x14ac:dyDescent="0.2">
      <c r="D317" s="1"/>
      <c r="E317" s="1"/>
    </row>
    <row r="318" spans="4:5" x14ac:dyDescent="0.2">
      <c r="D318" s="1"/>
      <c r="E318" s="1"/>
    </row>
    <row r="319" spans="4:5" x14ac:dyDescent="0.2">
      <c r="D319" s="1"/>
      <c r="E319" s="1"/>
    </row>
    <row r="320" spans="4:5" x14ac:dyDescent="0.2">
      <c r="D320" s="1"/>
      <c r="E320" s="1"/>
    </row>
    <row r="321" spans="4:5" x14ac:dyDescent="0.2">
      <c r="D321" s="1"/>
      <c r="E321" s="1"/>
    </row>
    <row r="322" spans="4:5" x14ac:dyDescent="0.2">
      <c r="D322" s="1"/>
      <c r="E322" s="1"/>
    </row>
    <row r="323" spans="4:5" x14ac:dyDescent="0.2">
      <c r="D323" s="1"/>
      <c r="E323" s="1"/>
    </row>
    <row r="324" spans="4:5" x14ac:dyDescent="0.2">
      <c r="D324" s="1"/>
      <c r="E324" s="1"/>
    </row>
    <row r="325" spans="4:5" x14ac:dyDescent="0.2">
      <c r="D325" s="1"/>
      <c r="E325" s="1"/>
    </row>
    <row r="326" spans="4:5" x14ac:dyDescent="0.2">
      <c r="D326" s="1"/>
      <c r="E326" s="1"/>
    </row>
    <row r="327" spans="4:5" x14ac:dyDescent="0.2">
      <c r="D327" s="1"/>
      <c r="E327" s="1"/>
    </row>
    <row r="328" spans="4:5" x14ac:dyDescent="0.2">
      <c r="D328" s="1"/>
      <c r="E328" s="1"/>
    </row>
    <row r="329" spans="4:5" x14ac:dyDescent="0.2">
      <c r="D329" s="1"/>
      <c r="E329" s="1"/>
    </row>
    <row r="330" spans="4:5" x14ac:dyDescent="0.2">
      <c r="D330" s="1"/>
      <c r="E330" s="1"/>
    </row>
    <row r="331" spans="4:5" x14ac:dyDescent="0.2">
      <c r="D331" s="1"/>
      <c r="E331" s="1"/>
    </row>
    <row r="332" spans="4:5" x14ac:dyDescent="0.2">
      <c r="D332" s="1"/>
      <c r="E332" s="1"/>
    </row>
    <row r="333" spans="4:5" x14ac:dyDescent="0.2">
      <c r="D333" s="1"/>
      <c r="E333" s="1"/>
    </row>
    <row r="334" spans="4:5" x14ac:dyDescent="0.2">
      <c r="D334" s="1"/>
      <c r="E334" s="1"/>
    </row>
    <row r="335" spans="4:5" x14ac:dyDescent="0.2">
      <c r="D335" s="1"/>
      <c r="E335" s="1"/>
    </row>
    <row r="336" spans="4:5" x14ac:dyDescent="0.2">
      <c r="D336" s="1"/>
      <c r="E336" s="1"/>
    </row>
    <row r="337" spans="4:5" x14ac:dyDescent="0.2">
      <c r="D337" s="1"/>
      <c r="E337" s="1"/>
    </row>
    <row r="338" spans="4:5" x14ac:dyDescent="0.2">
      <c r="D338" s="1"/>
      <c r="E338" s="1"/>
    </row>
    <row r="339" spans="4:5" x14ac:dyDescent="0.2">
      <c r="D339" s="1"/>
      <c r="E339" s="1"/>
    </row>
    <row r="340" spans="4:5" x14ac:dyDescent="0.2">
      <c r="D340" s="1"/>
      <c r="E340" s="1"/>
    </row>
    <row r="341" spans="4:5" x14ac:dyDescent="0.2">
      <c r="D341" s="1"/>
      <c r="E341" s="1"/>
    </row>
    <row r="342" spans="4:5" x14ac:dyDescent="0.2">
      <c r="D342" s="1"/>
      <c r="E342" s="1"/>
    </row>
    <row r="343" spans="4:5" x14ac:dyDescent="0.2">
      <c r="D343" s="1"/>
      <c r="E343" s="1"/>
    </row>
    <row r="344" spans="4:5" x14ac:dyDescent="0.2">
      <c r="D344" s="1"/>
      <c r="E344" s="1"/>
    </row>
    <row r="345" spans="4:5" x14ac:dyDescent="0.2">
      <c r="D345" s="1"/>
      <c r="E345" s="1"/>
    </row>
    <row r="346" spans="4:5" x14ac:dyDescent="0.2">
      <c r="D346" s="1"/>
      <c r="E346" s="1"/>
    </row>
    <row r="347" spans="4:5" x14ac:dyDescent="0.2">
      <c r="D347" s="1"/>
      <c r="E347" s="1"/>
    </row>
    <row r="348" spans="4:5" x14ac:dyDescent="0.2">
      <c r="D348" s="1"/>
      <c r="E348" s="1"/>
    </row>
    <row r="349" spans="4:5" x14ac:dyDescent="0.2">
      <c r="D349" s="1"/>
      <c r="E349" s="1"/>
    </row>
    <row r="350" spans="4:5" x14ac:dyDescent="0.2">
      <c r="D350" s="1"/>
      <c r="E350" s="1"/>
    </row>
    <row r="351" spans="4:5" x14ac:dyDescent="0.2">
      <c r="D351" s="1"/>
      <c r="E351" s="1"/>
    </row>
    <row r="352" spans="4:5" x14ac:dyDescent="0.2">
      <c r="D352" s="1"/>
      <c r="E352" s="1"/>
    </row>
    <row r="353" spans="4:5" x14ac:dyDescent="0.2">
      <c r="D353" s="1"/>
      <c r="E353" s="1"/>
    </row>
    <row r="354" spans="4:5" x14ac:dyDescent="0.2">
      <c r="D354" s="1"/>
      <c r="E354" s="1"/>
    </row>
    <row r="355" spans="4:5" x14ac:dyDescent="0.2">
      <c r="D355" s="1"/>
      <c r="E355" s="1"/>
    </row>
    <row r="356" spans="4:5" x14ac:dyDescent="0.2">
      <c r="D356" s="1"/>
      <c r="E356" s="1"/>
    </row>
    <row r="357" spans="4:5" x14ac:dyDescent="0.2">
      <c r="D357" s="1"/>
      <c r="E357" s="1"/>
    </row>
    <row r="358" spans="4:5" x14ac:dyDescent="0.2">
      <c r="D358" s="1"/>
      <c r="E358" s="1"/>
    </row>
    <row r="359" spans="4:5" x14ac:dyDescent="0.2">
      <c r="D359" s="1"/>
      <c r="E359" s="1"/>
    </row>
    <row r="360" spans="4:5" x14ac:dyDescent="0.2">
      <c r="D360" s="1"/>
      <c r="E360" s="1"/>
    </row>
    <row r="361" spans="4:5" x14ac:dyDescent="0.2">
      <c r="D361" s="1"/>
      <c r="E361" s="1"/>
    </row>
    <row r="362" spans="4:5" x14ac:dyDescent="0.2">
      <c r="D362" s="1"/>
      <c r="E362" s="1"/>
    </row>
    <row r="363" spans="4:5" x14ac:dyDescent="0.2">
      <c r="D363" s="1"/>
      <c r="E363" s="1"/>
    </row>
    <row r="364" spans="4:5" x14ac:dyDescent="0.2">
      <c r="D364" s="1"/>
      <c r="E364" s="1"/>
    </row>
    <row r="365" spans="4:5" x14ac:dyDescent="0.2">
      <c r="D365" s="1"/>
      <c r="E365" s="1"/>
    </row>
    <row r="366" spans="4:5" x14ac:dyDescent="0.2">
      <c r="D366" s="1"/>
      <c r="E366" s="1"/>
    </row>
    <row r="367" spans="4:5" x14ac:dyDescent="0.2">
      <c r="D367" s="1"/>
      <c r="E367" s="1"/>
    </row>
    <row r="368" spans="4:5" x14ac:dyDescent="0.2">
      <c r="D368" s="1"/>
      <c r="E368" s="1"/>
    </row>
    <row r="369" spans="4:5" x14ac:dyDescent="0.2">
      <c r="D369" s="1"/>
      <c r="E369" s="1"/>
    </row>
    <row r="370" spans="4:5" x14ac:dyDescent="0.2">
      <c r="D370" s="1"/>
      <c r="E370" s="1"/>
    </row>
    <row r="371" spans="4:5" x14ac:dyDescent="0.2">
      <c r="D371" s="1"/>
      <c r="E371" s="1"/>
    </row>
    <row r="372" spans="4:5" x14ac:dyDescent="0.2">
      <c r="D372" s="1"/>
      <c r="E372" s="1"/>
    </row>
    <row r="373" spans="4:5" x14ac:dyDescent="0.2">
      <c r="D373" s="1"/>
      <c r="E373" s="1"/>
    </row>
    <row r="374" spans="4:5" x14ac:dyDescent="0.2">
      <c r="D374" s="1"/>
      <c r="E374" s="1"/>
    </row>
    <row r="375" spans="4:5" x14ac:dyDescent="0.2">
      <c r="D375" s="1"/>
      <c r="E375" s="1"/>
    </row>
    <row r="376" spans="4:5" x14ac:dyDescent="0.2">
      <c r="D376" s="1"/>
      <c r="E376" s="1"/>
    </row>
    <row r="377" spans="4:5" x14ac:dyDescent="0.2">
      <c r="D377" s="1"/>
      <c r="E377" s="1"/>
    </row>
    <row r="378" spans="4:5" x14ac:dyDescent="0.2">
      <c r="D378" s="1"/>
      <c r="E378" s="1"/>
    </row>
    <row r="379" spans="4:5" x14ac:dyDescent="0.2">
      <c r="D379" s="1"/>
      <c r="E379" s="1"/>
    </row>
    <row r="380" spans="4:5" x14ac:dyDescent="0.2">
      <c r="D380" s="1"/>
      <c r="E380" s="1"/>
    </row>
    <row r="381" spans="4:5" x14ac:dyDescent="0.2">
      <c r="D381" s="1"/>
      <c r="E381" s="1"/>
    </row>
    <row r="382" spans="4:5" x14ac:dyDescent="0.2">
      <c r="D382" s="1"/>
      <c r="E382" s="1"/>
    </row>
    <row r="383" spans="4:5" x14ac:dyDescent="0.2">
      <c r="D383" s="1"/>
      <c r="E383" s="1"/>
    </row>
    <row r="384" spans="4:5" x14ac:dyDescent="0.2">
      <c r="D384" s="1"/>
      <c r="E384" s="1"/>
    </row>
    <row r="385" spans="4:5" x14ac:dyDescent="0.2">
      <c r="D385" s="1"/>
      <c r="E385" s="1"/>
    </row>
    <row r="386" spans="4:5" x14ac:dyDescent="0.2">
      <c r="D386" s="1"/>
      <c r="E386" s="1"/>
    </row>
    <row r="387" spans="4:5" x14ac:dyDescent="0.2">
      <c r="D387" s="1"/>
      <c r="E387" s="1"/>
    </row>
    <row r="388" spans="4:5" x14ac:dyDescent="0.2">
      <c r="D388" s="1"/>
      <c r="E388" s="1"/>
    </row>
    <row r="389" spans="4:5" x14ac:dyDescent="0.2">
      <c r="D389" s="1"/>
      <c r="E389" s="1"/>
    </row>
    <row r="390" spans="4:5" x14ac:dyDescent="0.2">
      <c r="D390" s="1"/>
      <c r="E390" s="1"/>
    </row>
    <row r="391" spans="4:5" x14ac:dyDescent="0.2">
      <c r="D391" s="1"/>
      <c r="E391" s="1"/>
    </row>
    <row r="392" spans="4:5" x14ac:dyDescent="0.2">
      <c r="D392" s="1"/>
      <c r="E392" s="1"/>
    </row>
    <row r="393" spans="4:5" x14ac:dyDescent="0.2">
      <c r="D393" s="1"/>
      <c r="E393" s="1"/>
    </row>
    <row r="394" spans="4:5" x14ac:dyDescent="0.2">
      <c r="D394" s="1"/>
      <c r="E394" s="1"/>
    </row>
    <row r="395" spans="4:5" x14ac:dyDescent="0.2">
      <c r="D395" s="1"/>
      <c r="E395" s="1"/>
    </row>
    <row r="396" spans="4:5" x14ac:dyDescent="0.2">
      <c r="D396" s="1"/>
      <c r="E396" s="1"/>
    </row>
    <row r="397" spans="4:5" x14ac:dyDescent="0.2">
      <c r="D397" s="1"/>
      <c r="E397" s="1"/>
    </row>
    <row r="398" spans="4:5" x14ac:dyDescent="0.2">
      <c r="D398" s="1"/>
      <c r="E398" s="1"/>
    </row>
    <row r="399" spans="4:5" x14ac:dyDescent="0.2">
      <c r="D399" s="1"/>
      <c r="E399" s="1"/>
    </row>
    <row r="400" spans="4:5" x14ac:dyDescent="0.2">
      <c r="D400" s="1"/>
      <c r="E400" s="1"/>
    </row>
    <row r="401" spans="4:5" x14ac:dyDescent="0.2">
      <c r="D401" s="1"/>
      <c r="E401" s="1"/>
    </row>
    <row r="402" spans="4:5" x14ac:dyDescent="0.2">
      <c r="D402" s="1"/>
      <c r="E402" s="1"/>
    </row>
    <row r="403" spans="4:5" x14ac:dyDescent="0.2">
      <c r="D403" s="1"/>
      <c r="E403" s="1"/>
    </row>
    <row r="404" spans="4:5" x14ac:dyDescent="0.2">
      <c r="D404" s="1"/>
      <c r="E404" s="1"/>
    </row>
    <row r="405" spans="4:5" x14ac:dyDescent="0.2">
      <c r="D405" s="1"/>
      <c r="E405" s="1"/>
    </row>
    <row r="406" spans="4:5" x14ac:dyDescent="0.2">
      <c r="D406" s="1"/>
      <c r="E406" s="1"/>
    </row>
    <row r="407" spans="4:5" x14ac:dyDescent="0.2">
      <c r="D407" s="1"/>
      <c r="E407" s="1"/>
    </row>
    <row r="408" spans="4:5" x14ac:dyDescent="0.2">
      <c r="D408" s="1"/>
      <c r="E408" s="1"/>
    </row>
    <row r="409" spans="4:5" x14ac:dyDescent="0.2">
      <c r="D409" s="1"/>
      <c r="E409" s="1"/>
    </row>
    <row r="410" spans="4:5" x14ac:dyDescent="0.2">
      <c r="D410" s="1"/>
      <c r="E410" s="1"/>
    </row>
    <row r="411" spans="4:5" x14ac:dyDescent="0.2">
      <c r="D411" s="1"/>
      <c r="E411" s="1"/>
    </row>
    <row r="412" spans="4:5" x14ac:dyDescent="0.2">
      <c r="D412" s="1"/>
      <c r="E412" s="1"/>
    </row>
    <row r="413" spans="4:5" x14ac:dyDescent="0.2">
      <c r="D413" s="1"/>
      <c r="E413" s="1"/>
    </row>
    <row r="414" spans="4:5" x14ac:dyDescent="0.2">
      <c r="D414" s="1"/>
      <c r="E414" s="1"/>
    </row>
    <row r="415" spans="4:5" x14ac:dyDescent="0.2">
      <c r="D415" s="1"/>
      <c r="E415" s="1"/>
    </row>
    <row r="416" spans="4:5" x14ac:dyDescent="0.2">
      <c r="D416" s="1"/>
      <c r="E416" s="1"/>
    </row>
    <row r="417" spans="4:5" x14ac:dyDescent="0.2">
      <c r="D417" s="1"/>
      <c r="E417" s="1"/>
    </row>
    <row r="418" spans="4:5" x14ac:dyDescent="0.2">
      <c r="D418" s="1"/>
      <c r="E418" s="1"/>
    </row>
    <row r="419" spans="4:5" x14ac:dyDescent="0.2">
      <c r="D419" s="1"/>
      <c r="E419" s="1"/>
    </row>
    <row r="420" spans="4:5" x14ac:dyDescent="0.2">
      <c r="D420" s="1"/>
      <c r="E420" s="1"/>
    </row>
    <row r="421" spans="4:5" x14ac:dyDescent="0.2">
      <c r="D421" s="1"/>
      <c r="E421" s="1"/>
    </row>
    <row r="422" spans="4:5" x14ac:dyDescent="0.2">
      <c r="D422" s="1"/>
      <c r="E422" s="1"/>
    </row>
    <row r="423" spans="4:5" x14ac:dyDescent="0.2">
      <c r="D423" s="1"/>
      <c r="E423" s="1"/>
    </row>
    <row r="424" spans="4:5" x14ac:dyDescent="0.2">
      <c r="D424" s="1"/>
      <c r="E424" s="1"/>
    </row>
    <row r="425" spans="4:5" x14ac:dyDescent="0.2">
      <c r="D425" s="1"/>
      <c r="E425" s="1"/>
    </row>
    <row r="426" spans="4:5" x14ac:dyDescent="0.2">
      <c r="D426" s="1"/>
      <c r="E426" s="1"/>
    </row>
    <row r="427" spans="4:5" x14ac:dyDescent="0.2">
      <c r="D427" s="1"/>
      <c r="E427" s="1"/>
    </row>
    <row r="428" spans="4:5" x14ac:dyDescent="0.2">
      <c r="D428" s="1"/>
      <c r="E428" s="1"/>
    </row>
    <row r="429" spans="4:5" x14ac:dyDescent="0.2">
      <c r="D429" s="1"/>
      <c r="E429" s="1"/>
    </row>
    <row r="430" spans="4:5" x14ac:dyDescent="0.2">
      <c r="D430" s="1"/>
      <c r="E430" s="1"/>
    </row>
    <row r="431" spans="4:5" x14ac:dyDescent="0.2">
      <c r="D431" s="1"/>
      <c r="E431" s="1"/>
    </row>
    <row r="432" spans="4:5" x14ac:dyDescent="0.2">
      <c r="D432" s="1"/>
      <c r="E432" s="1"/>
    </row>
    <row r="433" spans="4:5" x14ac:dyDescent="0.2">
      <c r="D433" s="1"/>
      <c r="E433" s="1"/>
    </row>
    <row r="434" spans="4:5" x14ac:dyDescent="0.2">
      <c r="D434" s="1"/>
      <c r="E434" s="1"/>
    </row>
    <row r="435" spans="4:5" x14ac:dyDescent="0.2">
      <c r="D435" s="1"/>
      <c r="E435" s="1"/>
    </row>
    <row r="436" spans="4:5" x14ac:dyDescent="0.2">
      <c r="D436" s="1"/>
      <c r="E436" s="1"/>
    </row>
    <row r="437" spans="4:5" x14ac:dyDescent="0.2">
      <c r="D437" s="1"/>
      <c r="E437" s="1"/>
    </row>
    <row r="438" spans="4:5" x14ac:dyDescent="0.2">
      <c r="D438" s="1"/>
      <c r="E438" s="1"/>
    </row>
    <row r="439" spans="4:5" x14ac:dyDescent="0.2">
      <c r="D439" s="1"/>
      <c r="E439" s="1"/>
    </row>
    <row r="440" spans="4:5" x14ac:dyDescent="0.2">
      <c r="D440" s="1"/>
      <c r="E440" s="1"/>
    </row>
    <row r="441" spans="4:5" x14ac:dyDescent="0.2">
      <c r="D441" s="1"/>
      <c r="E441" s="1"/>
    </row>
    <row r="442" spans="4:5" x14ac:dyDescent="0.2">
      <c r="D442" s="1"/>
      <c r="E442" s="1"/>
    </row>
    <row r="443" spans="4:5" x14ac:dyDescent="0.2">
      <c r="D443" s="1"/>
      <c r="E443" s="1"/>
    </row>
    <row r="444" spans="4:5" x14ac:dyDescent="0.2">
      <c r="D444" s="1"/>
      <c r="E444" s="1"/>
    </row>
    <row r="445" spans="4:5" x14ac:dyDescent="0.2">
      <c r="D445" s="1"/>
      <c r="E445" s="1"/>
    </row>
    <row r="446" spans="4:5" x14ac:dyDescent="0.2">
      <c r="D446" s="1"/>
      <c r="E446" s="1"/>
    </row>
    <row r="447" spans="4:5" x14ac:dyDescent="0.2">
      <c r="D447" s="1"/>
      <c r="E447" s="1"/>
    </row>
    <row r="448" spans="4:5" x14ac:dyDescent="0.2">
      <c r="D448" s="1"/>
      <c r="E448" s="1"/>
    </row>
    <row r="449" spans="4:5" x14ac:dyDescent="0.2">
      <c r="D449" s="1"/>
      <c r="E449" s="1"/>
    </row>
    <row r="450" spans="4:5" x14ac:dyDescent="0.2">
      <c r="D450" s="1"/>
      <c r="E450" s="1"/>
    </row>
    <row r="451" spans="4:5" x14ac:dyDescent="0.2">
      <c r="D451" s="1"/>
      <c r="E451" s="1"/>
    </row>
    <row r="452" spans="4:5" x14ac:dyDescent="0.2">
      <c r="D452" s="1"/>
      <c r="E452" s="1"/>
    </row>
    <row r="453" spans="4:5" x14ac:dyDescent="0.2">
      <c r="D453" s="1"/>
      <c r="E453" s="1"/>
    </row>
    <row r="454" spans="4:5" x14ac:dyDescent="0.2">
      <c r="D454" s="1"/>
      <c r="E454" s="1"/>
    </row>
    <row r="455" spans="4:5" x14ac:dyDescent="0.2">
      <c r="D455" s="1"/>
      <c r="E455" s="1"/>
    </row>
    <row r="456" spans="4:5" x14ac:dyDescent="0.2">
      <c r="D456" s="1"/>
      <c r="E456" s="1"/>
    </row>
    <row r="457" spans="4:5" x14ac:dyDescent="0.2">
      <c r="D457" s="1"/>
      <c r="E457" s="1"/>
    </row>
    <row r="458" spans="4:5" x14ac:dyDescent="0.2">
      <c r="D458" s="1"/>
      <c r="E458" s="1"/>
    </row>
    <row r="459" spans="4:5" x14ac:dyDescent="0.2">
      <c r="D459" s="1"/>
      <c r="E459" s="1"/>
    </row>
    <row r="460" spans="4:5" x14ac:dyDescent="0.2">
      <c r="D460" s="1"/>
      <c r="E460" s="1"/>
    </row>
    <row r="461" spans="4:5" x14ac:dyDescent="0.2">
      <c r="D461" s="1"/>
      <c r="E461" s="1"/>
    </row>
    <row r="462" spans="4:5" x14ac:dyDescent="0.2">
      <c r="D462" s="1"/>
      <c r="E462" s="1"/>
    </row>
    <row r="463" spans="4:5" x14ac:dyDescent="0.2">
      <c r="D463" s="1"/>
      <c r="E463" s="1"/>
    </row>
    <row r="464" spans="4:5" x14ac:dyDescent="0.2">
      <c r="D464" s="1"/>
      <c r="E464" s="1"/>
    </row>
    <row r="465" spans="4:5" x14ac:dyDescent="0.2">
      <c r="D465" s="1"/>
      <c r="E465" s="1"/>
    </row>
    <row r="466" spans="4:5" x14ac:dyDescent="0.2">
      <c r="D466" s="1"/>
      <c r="E466" s="1"/>
    </row>
    <row r="467" spans="4:5" x14ac:dyDescent="0.2">
      <c r="D467" s="1"/>
      <c r="E467" s="1"/>
    </row>
    <row r="468" spans="4:5" x14ac:dyDescent="0.2">
      <c r="D468" s="1"/>
      <c r="E468" s="1"/>
    </row>
    <row r="469" spans="4:5" x14ac:dyDescent="0.2">
      <c r="D469" s="1"/>
      <c r="E469" s="1"/>
    </row>
    <row r="470" spans="4:5" x14ac:dyDescent="0.2">
      <c r="D470" s="1"/>
      <c r="E470" s="1"/>
    </row>
    <row r="471" spans="4:5" x14ac:dyDescent="0.2">
      <c r="D471" s="1"/>
      <c r="E471" s="1"/>
    </row>
    <row r="472" spans="4:5" x14ac:dyDescent="0.2">
      <c r="D472" s="1"/>
      <c r="E472" s="1"/>
    </row>
    <row r="473" spans="4:5" x14ac:dyDescent="0.2">
      <c r="D473" s="1"/>
      <c r="E473" s="1"/>
    </row>
    <row r="474" spans="4:5" x14ac:dyDescent="0.2">
      <c r="D474" s="1"/>
      <c r="E474" s="1"/>
    </row>
    <row r="475" spans="4:5" x14ac:dyDescent="0.2">
      <c r="D475" s="1"/>
      <c r="E475" s="1"/>
    </row>
    <row r="476" spans="4:5" x14ac:dyDescent="0.2">
      <c r="D476" s="1"/>
      <c r="E476" s="1"/>
    </row>
    <row r="477" spans="4:5" x14ac:dyDescent="0.2">
      <c r="D477" s="1"/>
      <c r="E477" s="1"/>
    </row>
    <row r="478" spans="4:5" x14ac:dyDescent="0.2">
      <c r="D478" s="1"/>
      <c r="E478" s="1"/>
    </row>
    <row r="479" spans="4:5" x14ac:dyDescent="0.2">
      <c r="D479" s="1"/>
      <c r="E479" s="1"/>
    </row>
    <row r="480" spans="4:5" x14ac:dyDescent="0.2">
      <c r="D480" s="1"/>
      <c r="E480" s="1"/>
    </row>
    <row r="481" spans="4:5" x14ac:dyDescent="0.2">
      <c r="D481" s="1"/>
      <c r="E481" s="1"/>
    </row>
    <row r="482" spans="4:5" x14ac:dyDescent="0.2">
      <c r="D482" s="1"/>
      <c r="E482" s="1"/>
    </row>
    <row r="483" spans="4:5" x14ac:dyDescent="0.2">
      <c r="D483" s="1"/>
      <c r="E483" s="1"/>
    </row>
    <row r="484" spans="4:5" x14ac:dyDescent="0.2">
      <c r="D484" s="1"/>
      <c r="E484" s="1"/>
    </row>
    <row r="485" spans="4:5" x14ac:dyDescent="0.2">
      <c r="D485" s="1"/>
      <c r="E485" s="1"/>
    </row>
    <row r="486" spans="4:5" x14ac:dyDescent="0.2">
      <c r="D486" s="1"/>
      <c r="E486" s="1"/>
    </row>
    <row r="487" spans="4:5" x14ac:dyDescent="0.2">
      <c r="D487" s="1"/>
      <c r="E487" s="1"/>
    </row>
    <row r="488" spans="4:5" x14ac:dyDescent="0.2">
      <c r="D488" s="1"/>
      <c r="E488" s="1"/>
    </row>
    <row r="489" spans="4:5" x14ac:dyDescent="0.2">
      <c r="D489" s="1"/>
      <c r="E489" s="1"/>
    </row>
    <row r="490" spans="4:5" x14ac:dyDescent="0.2">
      <c r="D490" s="1"/>
      <c r="E490" s="1"/>
    </row>
    <row r="491" spans="4:5" x14ac:dyDescent="0.2">
      <c r="D491" s="1"/>
      <c r="E491" s="1"/>
    </row>
    <row r="492" spans="4:5" x14ac:dyDescent="0.2">
      <c r="D492" s="1"/>
      <c r="E492" s="1"/>
    </row>
    <row r="493" spans="4:5" x14ac:dyDescent="0.2">
      <c r="D493" s="1"/>
      <c r="E493" s="1"/>
    </row>
    <row r="494" spans="4:5" x14ac:dyDescent="0.2">
      <c r="D494" s="1"/>
      <c r="E494" s="1"/>
    </row>
    <row r="495" spans="4:5" x14ac:dyDescent="0.2">
      <c r="D495" s="1"/>
      <c r="E495" s="1"/>
    </row>
    <row r="496" spans="4:5" x14ac:dyDescent="0.2">
      <c r="D496" s="1"/>
      <c r="E496" s="1"/>
    </row>
    <row r="497" spans="4:5" x14ac:dyDescent="0.2">
      <c r="D497" s="1"/>
      <c r="E497" s="1"/>
    </row>
    <row r="498" spans="4:5" x14ac:dyDescent="0.2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357"/>
  <sheetViews>
    <sheetView rightToLeft="1" topLeftCell="A3" zoomScale="40" zoomScaleNormal="40" workbookViewId="0">
      <pane xSplit="10" ySplit="4" topLeftCell="K335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5" defaultRowHeight="20.25" x14ac:dyDescent="0.2"/>
  <cols>
    <col min="1" max="1" width="21" style="59" customWidth="1"/>
    <col min="2" max="2" width="17.375" style="59" customWidth="1"/>
    <col min="3" max="3" width="22" style="59" customWidth="1"/>
    <col min="4" max="4" width="26.25" style="60" customWidth="1"/>
    <col min="5" max="5" width="32.125" style="60" bestFit="1" customWidth="1"/>
    <col min="6" max="6" width="8.125" style="60" bestFit="1" customWidth="1"/>
    <col min="7" max="8" width="12.875" style="61" bestFit="1" customWidth="1"/>
    <col min="9" max="9" width="18.375" style="60" bestFit="1" customWidth="1"/>
    <col min="10" max="10" width="19.875" style="60" bestFit="1" customWidth="1"/>
    <col min="11" max="11" width="16.375" style="60" customWidth="1"/>
    <col min="12" max="12" width="17.875" style="60" customWidth="1"/>
    <col min="13" max="13" width="14.375" style="60" customWidth="1"/>
    <col min="14" max="14" width="17.875" style="60" customWidth="1"/>
    <col min="15" max="15" width="15.375" style="60" customWidth="1"/>
    <col min="16" max="16" width="21.375" style="60" customWidth="1"/>
    <col min="17" max="17" width="15.375" style="60" bestFit="1" customWidth="1"/>
    <col min="18" max="18" width="17.875" style="60" bestFit="1" customWidth="1"/>
    <col min="19" max="19" width="15.375" style="60" bestFit="1" customWidth="1"/>
    <col min="20" max="20" width="27.875" style="60" customWidth="1"/>
    <col min="21" max="21" width="7.375" style="60" bestFit="1" customWidth="1"/>
    <col min="22" max="22" width="15.375" style="60" customWidth="1"/>
    <col min="23" max="23" width="17.875" style="60" bestFit="1" customWidth="1"/>
    <col min="24" max="16384" width="8.75" style="59"/>
  </cols>
  <sheetData>
    <row r="1" spans="1:23" hidden="1" x14ac:dyDescent="0.2"/>
    <row r="2" spans="1:23" hidden="1" x14ac:dyDescent="0.2"/>
    <row r="3" spans="1:23" ht="21" thickBot="1" x14ac:dyDescent="0.25"/>
    <row r="4" spans="1:23" ht="21" thickTop="1" x14ac:dyDescent="0.2">
      <c r="A4" s="294" t="s">
        <v>0</v>
      </c>
      <c r="B4" s="296" t="s">
        <v>1</v>
      </c>
      <c r="C4" s="296" t="s">
        <v>2</v>
      </c>
      <c r="D4" s="289" t="s">
        <v>3</v>
      </c>
      <c r="E4" s="289" t="s">
        <v>16</v>
      </c>
      <c r="F4" s="289" t="s">
        <v>13</v>
      </c>
      <c r="G4" s="298" t="s">
        <v>48</v>
      </c>
      <c r="H4" s="289" t="s">
        <v>15</v>
      </c>
      <c r="I4" s="289" t="s">
        <v>96</v>
      </c>
      <c r="J4" s="289" t="s">
        <v>26</v>
      </c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62"/>
      <c r="W4" s="63"/>
    </row>
    <row r="5" spans="1:23" ht="68.25" customHeight="1" x14ac:dyDescent="0.2">
      <c r="A5" s="295"/>
      <c r="B5" s="297"/>
      <c r="C5" s="297"/>
      <c r="D5" s="290"/>
      <c r="E5" s="290"/>
      <c r="F5" s="290"/>
      <c r="G5" s="299"/>
      <c r="H5" s="290"/>
      <c r="I5" s="290"/>
      <c r="J5" s="290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25">
      <c r="A356" s="291" t="s">
        <v>14</v>
      </c>
      <c r="B356" s="292"/>
      <c r="C356" s="292"/>
      <c r="D356" s="293">
        <f>F355-D355</f>
        <v>-3187555</v>
      </c>
      <c r="E356" s="293"/>
      <c r="F356" s="293"/>
      <c r="G356" s="293"/>
      <c r="H356" s="293"/>
      <c r="I356" s="293"/>
      <c r="J356" s="293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" thickTop="1" x14ac:dyDescent="0.2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0"/>
  <sheetViews>
    <sheetView showGridLines="0" rightToLeft="1" zoomScale="70" zoomScaleNormal="70" workbookViewId="0">
      <selection activeCell="F1" sqref="F1:H3"/>
    </sheetView>
  </sheetViews>
  <sheetFormatPr defaultRowHeight="20.25" x14ac:dyDescent="0.2"/>
  <cols>
    <col min="1" max="1" width="21.625" style="59" customWidth="1"/>
    <col min="2" max="2" width="24.125" style="59" customWidth="1"/>
    <col min="3" max="3" width="26.25" style="60" customWidth="1"/>
    <col min="4" max="4" width="32.125" style="60" bestFit="1" customWidth="1"/>
    <col min="5" max="5" width="23.375" style="60" customWidth="1"/>
    <col min="6" max="6" width="16.75" style="61" customWidth="1"/>
    <col min="7" max="7" width="20.875" style="61" customWidth="1"/>
    <col min="8" max="8" width="18.375" style="60" bestFit="1" customWidth="1"/>
    <col min="9" max="9" width="19.875" style="60" bestFit="1" customWidth="1"/>
  </cols>
  <sheetData>
    <row r="1" spans="1:9" ht="40.5" customHeight="1" x14ac:dyDescent="0.2">
      <c r="A1" s="300" t="s">
        <v>4</v>
      </c>
      <c r="B1" s="301"/>
      <c r="D1" s="159" t="s">
        <v>110</v>
      </c>
      <c r="E1" s="131">
        <f>SUM(C5:C150)</f>
        <v>0</v>
      </c>
      <c r="F1" s="306" t="s">
        <v>115</v>
      </c>
      <c r="G1" s="307"/>
      <c r="H1" s="307"/>
    </row>
    <row r="2" spans="1:9" ht="40.5" customHeight="1" x14ac:dyDescent="0.2">
      <c r="A2" s="302"/>
      <c r="B2" s="303"/>
      <c r="D2" s="160" t="s">
        <v>111</v>
      </c>
      <c r="E2" s="157">
        <f>SUM(E6:E150)</f>
        <v>0</v>
      </c>
      <c r="F2" s="306"/>
      <c r="G2" s="307"/>
      <c r="H2" s="307"/>
    </row>
    <row r="3" spans="1:9" ht="40.5" customHeight="1" thickBot="1" x14ac:dyDescent="0.25">
      <c r="A3" s="304"/>
      <c r="B3" s="305"/>
      <c r="D3" s="161" t="s">
        <v>112</v>
      </c>
      <c r="E3" s="158">
        <f>E1-E2</f>
        <v>0</v>
      </c>
      <c r="F3" s="308"/>
      <c r="G3" s="309"/>
      <c r="H3" s="309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50"/>
  <sheetViews>
    <sheetView showGridLines="0" rightToLeft="1" zoomScale="70" zoomScaleNormal="70" workbookViewId="0">
      <pane ySplit="4" topLeftCell="A17" activePane="bottomLeft" state="frozen"/>
      <selection activeCell="F1" sqref="F1:H3"/>
      <selection pane="bottomLeft" sqref="A1:I29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2.375" style="60" customWidth="1"/>
    <col min="6" max="6" width="19.875" style="60" bestFit="1" customWidth="1"/>
    <col min="7" max="7" width="22.875" style="60" customWidth="1"/>
    <col min="8" max="8" width="18.375" style="61" customWidth="1"/>
    <col min="9" max="9" width="29.625" style="61" bestFit="1" customWidth="1"/>
  </cols>
  <sheetData>
    <row r="1" spans="1:9" ht="40.5" customHeight="1" x14ac:dyDescent="0.2">
      <c r="A1" s="300" t="s">
        <v>5</v>
      </c>
      <c r="B1" s="301"/>
      <c r="D1" s="162" t="s">
        <v>110</v>
      </c>
      <c r="E1" s="170">
        <f>SUM(C5:C150)</f>
        <v>530850</v>
      </c>
      <c r="F1" s="310" t="s">
        <v>115</v>
      </c>
      <c r="G1" s="311"/>
      <c r="H1" s="311"/>
    </row>
    <row r="2" spans="1:9" ht="26.25" customHeight="1" x14ac:dyDescent="0.2">
      <c r="A2" s="302"/>
      <c r="B2" s="303"/>
      <c r="D2" s="163" t="s">
        <v>111</v>
      </c>
      <c r="E2" s="171">
        <f>SUM(G5:G149)</f>
        <v>515105</v>
      </c>
      <c r="F2" s="310"/>
      <c r="G2" s="311"/>
      <c r="H2" s="311"/>
    </row>
    <row r="3" spans="1:9" ht="21" thickBot="1" x14ac:dyDescent="0.25">
      <c r="A3" s="304"/>
      <c r="B3" s="305"/>
      <c r="D3" s="164" t="s">
        <v>112</v>
      </c>
      <c r="E3" s="172">
        <f>E1-E2</f>
        <v>15745</v>
      </c>
      <c r="F3" s="312"/>
      <c r="G3" s="313"/>
      <c r="H3" s="313"/>
    </row>
    <row r="4" spans="1:9" ht="45.75" customHeight="1" x14ac:dyDescent="0.2">
      <c r="A4" s="165" t="s">
        <v>1</v>
      </c>
      <c r="B4" s="166" t="s">
        <v>2</v>
      </c>
      <c r="C4" s="167" t="s">
        <v>3</v>
      </c>
      <c r="D4" s="167" t="s">
        <v>16</v>
      </c>
      <c r="E4" s="167" t="s">
        <v>96</v>
      </c>
      <c r="F4" s="167" t="s">
        <v>26</v>
      </c>
      <c r="G4" s="168" t="s">
        <v>104</v>
      </c>
      <c r="H4" s="169" t="s">
        <v>105</v>
      </c>
      <c r="I4" s="170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ht="22.5" customHeight="1" x14ac:dyDescent="0.2">
      <c r="A6" s="173">
        <v>1</v>
      </c>
      <c r="B6" s="174">
        <v>358950</v>
      </c>
      <c r="C6" s="174">
        <f>A6*B6</f>
        <v>358950</v>
      </c>
      <c r="D6" s="175"/>
      <c r="E6" s="135" t="s">
        <v>113</v>
      </c>
      <c r="F6" s="147"/>
      <c r="G6" s="137">
        <v>515105</v>
      </c>
      <c r="H6" s="138"/>
      <c r="I6" s="148" t="s">
        <v>114</v>
      </c>
    </row>
    <row r="7" spans="1:9" ht="21" customHeight="1" x14ac:dyDescent="0.2">
      <c r="A7" s="176">
        <v>4</v>
      </c>
      <c r="B7" s="177">
        <v>95</v>
      </c>
      <c r="C7" s="177">
        <f>A7*B7</f>
        <v>380</v>
      </c>
      <c r="D7" s="178">
        <v>44780</v>
      </c>
      <c r="E7" s="177" t="s">
        <v>63</v>
      </c>
      <c r="F7" s="179" t="s">
        <v>25</v>
      </c>
      <c r="G7" s="143"/>
      <c r="H7" s="144"/>
      <c r="I7" s="150"/>
    </row>
    <row r="8" spans="1:9" x14ac:dyDescent="0.2">
      <c r="A8" s="173">
        <v>10</v>
      </c>
      <c r="B8" s="174">
        <v>95</v>
      </c>
      <c r="C8" s="174">
        <f t="shared" ref="C8:C71" si="0">A8*B8</f>
        <v>950</v>
      </c>
      <c r="D8" s="175">
        <v>44780</v>
      </c>
      <c r="E8" s="174" t="s">
        <v>63</v>
      </c>
      <c r="F8" s="180" t="s">
        <v>42</v>
      </c>
      <c r="G8" s="137"/>
      <c r="H8" s="138"/>
      <c r="I8" s="148"/>
    </row>
    <row r="9" spans="1:9" x14ac:dyDescent="0.2">
      <c r="A9" s="176">
        <v>20</v>
      </c>
      <c r="B9" s="177">
        <v>95</v>
      </c>
      <c r="C9" s="177">
        <f t="shared" si="0"/>
        <v>1900</v>
      </c>
      <c r="D9" s="178">
        <v>44780</v>
      </c>
      <c r="E9" s="177" t="s">
        <v>63</v>
      </c>
      <c r="F9" s="179" t="s">
        <v>42</v>
      </c>
      <c r="G9" s="143"/>
      <c r="H9" s="144"/>
      <c r="I9" s="150"/>
    </row>
    <row r="10" spans="1:9" x14ac:dyDescent="0.2">
      <c r="A10" s="173">
        <v>45</v>
      </c>
      <c r="B10" s="174">
        <v>250</v>
      </c>
      <c r="C10" s="174">
        <f t="shared" si="0"/>
        <v>11250</v>
      </c>
      <c r="D10" s="175">
        <v>44780</v>
      </c>
      <c r="E10" s="174" t="s">
        <v>64</v>
      </c>
      <c r="F10" s="180" t="s">
        <v>43</v>
      </c>
      <c r="G10" s="137"/>
      <c r="H10" s="138"/>
      <c r="I10" s="148"/>
    </row>
    <row r="11" spans="1:9" x14ac:dyDescent="0.2">
      <c r="A11" s="176">
        <v>44</v>
      </c>
      <c r="B11" s="177">
        <v>95</v>
      </c>
      <c r="C11" s="177">
        <f t="shared" si="0"/>
        <v>4180</v>
      </c>
      <c r="D11" s="178">
        <v>44780</v>
      </c>
      <c r="E11" s="177" t="s">
        <v>63</v>
      </c>
      <c r="F11" s="179" t="s">
        <v>43</v>
      </c>
      <c r="G11" s="143"/>
      <c r="H11" s="144"/>
      <c r="I11" s="150"/>
    </row>
    <row r="12" spans="1:9" x14ac:dyDescent="0.2">
      <c r="A12" s="173">
        <v>110</v>
      </c>
      <c r="B12" s="174">
        <v>250</v>
      </c>
      <c r="C12" s="174">
        <f t="shared" si="0"/>
        <v>27500</v>
      </c>
      <c r="D12" s="175">
        <v>44796</v>
      </c>
      <c r="E12" s="174" t="s">
        <v>64</v>
      </c>
      <c r="F12" s="180" t="s">
        <v>44</v>
      </c>
      <c r="G12" s="137"/>
      <c r="H12" s="138"/>
      <c r="I12" s="148"/>
    </row>
    <row r="13" spans="1:9" x14ac:dyDescent="0.2">
      <c r="A13" s="176">
        <v>65</v>
      </c>
      <c r="B13" s="177">
        <v>95</v>
      </c>
      <c r="C13" s="177">
        <f t="shared" si="0"/>
        <v>6175</v>
      </c>
      <c r="D13" s="178">
        <v>44796</v>
      </c>
      <c r="E13" s="177" t="s">
        <v>63</v>
      </c>
      <c r="F13" s="179" t="s">
        <v>44</v>
      </c>
      <c r="G13" s="143"/>
      <c r="H13" s="144"/>
      <c r="I13" s="150"/>
    </row>
    <row r="14" spans="1:9" x14ac:dyDescent="0.2">
      <c r="A14" s="173">
        <v>38</v>
      </c>
      <c r="B14" s="174">
        <v>275</v>
      </c>
      <c r="C14" s="174">
        <f t="shared" si="0"/>
        <v>10450</v>
      </c>
      <c r="D14" s="175">
        <v>44805</v>
      </c>
      <c r="E14" s="174" t="s">
        <v>62</v>
      </c>
      <c r="F14" s="180" t="s">
        <v>45</v>
      </c>
      <c r="G14" s="137"/>
      <c r="H14" s="138"/>
      <c r="I14" s="148"/>
    </row>
    <row r="15" spans="1:9" x14ac:dyDescent="0.2">
      <c r="A15" s="176">
        <v>22</v>
      </c>
      <c r="B15" s="177">
        <v>95</v>
      </c>
      <c r="C15" s="177">
        <f t="shared" si="0"/>
        <v>2090</v>
      </c>
      <c r="D15" s="178">
        <v>44805</v>
      </c>
      <c r="E15" s="177" t="s">
        <v>63</v>
      </c>
      <c r="F15" s="179" t="s">
        <v>45</v>
      </c>
      <c r="G15" s="143"/>
      <c r="H15" s="144"/>
      <c r="I15" s="150"/>
    </row>
    <row r="16" spans="1:9" x14ac:dyDescent="0.2">
      <c r="A16" s="173">
        <v>110</v>
      </c>
      <c r="B16" s="174">
        <v>275</v>
      </c>
      <c r="C16" s="174">
        <f t="shared" si="0"/>
        <v>30250</v>
      </c>
      <c r="D16" s="175">
        <v>44822</v>
      </c>
      <c r="E16" s="174" t="s">
        <v>62</v>
      </c>
      <c r="F16" s="180" t="s">
        <v>46</v>
      </c>
      <c r="G16" s="137"/>
      <c r="H16" s="138"/>
      <c r="I16" s="148"/>
    </row>
    <row r="17" spans="1:9" x14ac:dyDescent="0.2">
      <c r="A17" s="176">
        <v>65</v>
      </c>
      <c r="B17" s="177">
        <v>95</v>
      </c>
      <c r="C17" s="177">
        <f t="shared" si="0"/>
        <v>6175</v>
      </c>
      <c r="D17" s="178">
        <v>44822</v>
      </c>
      <c r="E17" s="177" t="s">
        <v>63</v>
      </c>
      <c r="F17" s="179" t="s">
        <v>46</v>
      </c>
      <c r="G17" s="143"/>
      <c r="H17" s="144"/>
      <c r="I17" s="150"/>
    </row>
    <row r="18" spans="1:9" x14ac:dyDescent="0.2">
      <c r="A18" s="173">
        <v>38</v>
      </c>
      <c r="B18" s="174">
        <v>275</v>
      </c>
      <c r="C18" s="174">
        <f t="shared" si="0"/>
        <v>10450</v>
      </c>
      <c r="D18" s="175">
        <v>44831</v>
      </c>
      <c r="E18" s="174" t="s">
        <v>62</v>
      </c>
      <c r="F18" s="180" t="s">
        <v>47</v>
      </c>
      <c r="G18" s="137"/>
      <c r="H18" s="138"/>
      <c r="I18" s="148"/>
    </row>
    <row r="19" spans="1:9" x14ac:dyDescent="0.2">
      <c r="A19" s="176">
        <v>22</v>
      </c>
      <c r="B19" s="177">
        <v>95</v>
      </c>
      <c r="C19" s="177">
        <f t="shared" si="0"/>
        <v>2090</v>
      </c>
      <c r="D19" s="178">
        <v>44831</v>
      </c>
      <c r="E19" s="177" t="s">
        <v>63</v>
      </c>
      <c r="F19" s="179" t="s">
        <v>47</v>
      </c>
      <c r="G19" s="143"/>
      <c r="H19" s="144"/>
      <c r="I19" s="150"/>
    </row>
    <row r="20" spans="1:9" x14ac:dyDescent="0.2">
      <c r="A20" s="173">
        <v>110</v>
      </c>
      <c r="B20" s="174">
        <v>275</v>
      </c>
      <c r="C20" s="174">
        <f t="shared" si="0"/>
        <v>30250</v>
      </c>
      <c r="D20" s="175">
        <v>44844</v>
      </c>
      <c r="E20" s="174" t="s">
        <v>62</v>
      </c>
      <c r="F20" s="180" t="s">
        <v>56</v>
      </c>
      <c r="G20" s="137"/>
      <c r="H20" s="138"/>
      <c r="I20" s="148"/>
    </row>
    <row r="21" spans="1:9" x14ac:dyDescent="0.2">
      <c r="A21" s="176">
        <v>65</v>
      </c>
      <c r="B21" s="177">
        <v>95</v>
      </c>
      <c r="C21" s="177">
        <f t="shared" si="0"/>
        <v>6175</v>
      </c>
      <c r="D21" s="178">
        <v>44844</v>
      </c>
      <c r="E21" s="177" t="s">
        <v>63</v>
      </c>
      <c r="F21" s="179" t="s">
        <v>56</v>
      </c>
      <c r="G21" s="143"/>
      <c r="H21" s="144"/>
      <c r="I21" s="150"/>
    </row>
    <row r="22" spans="1:9" x14ac:dyDescent="0.2">
      <c r="A22" s="173">
        <v>20</v>
      </c>
      <c r="B22" s="174">
        <v>95</v>
      </c>
      <c r="C22" s="174">
        <f t="shared" si="0"/>
        <v>1900</v>
      </c>
      <c r="D22" s="175">
        <v>44878</v>
      </c>
      <c r="E22" s="174" t="s">
        <v>63</v>
      </c>
      <c r="F22" s="180" t="s">
        <v>42</v>
      </c>
      <c r="G22" s="137"/>
      <c r="H22" s="138"/>
      <c r="I22" s="148"/>
    </row>
    <row r="23" spans="1:9" x14ac:dyDescent="0.2">
      <c r="A23" s="176">
        <v>20</v>
      </c>
      <c r="B23" s="177">
        <v>95</v>
      </c>
      <c r="C23" s="177">
        <f t="shared" si="0"/>
        <v>1900</v>
      </c>
      <c r="D23" s="178">
        <v>44912</v>
      </c>
      <c r="E23" s="177" t="s">
        <v>63</v>
      </c>
      <c r="F23" s="179" t="s">
        <v>42</v>
      </c>
      <c r="G23" s="143"/>
      <c r="H23" s="144"/>
      <c r="I23" s="150"/>
    </row>
    <row r="24" spans="1:9" x14ac:dyDescent="0.2">
      <c r="A24" s="134">
        <v>22</v>
      </c>
      <c r="B24" s="135">
        <v>95</v>
      </c>
      <c r="C24" s="135">
        <f t="shared" si="0"/>
        <v>2090</v>
      </c>
      <c r="D24" s="136">
        <v>44925</v>
      </c>
      <c r="E24" s="135" t="s">
        <v>63</v>
      </c>
      <c r="F24" s="147" t="s">
        <v>42</v>
      </c>
      <c r="G24" s="137"/>
      <c r="H24" s="138"/>
      <c r="I24" s="148"/>
    </row>
    <row r="25" spans="1:9" x14ac:dyDescent="0.2">
      <c r="A25" s="140">
        <v>55</v>
      </c>
      <c r="B25" s="141">
        <v>95</v>
      </c>
      <c r="C25" s="141">
        <f t="shared" si="0"/>
        <v>5225</v>
      </c>
      <c r="D25" s="142">
        <v>44929</v>
      </c>
      <c r="E25" s="141" t="s">
        <v>63</v>
      </c>
      <c r="F25" s="149" t="s">
        <v>42</v>
      </c>
      <c r="G25" s="143"/>
      <c r="H25" s="144"/>
      <c r="I25" s="150"/>
    </row>
    <row r="26" spans="1:9" x14ac:dyDescent="0.2">
      <c r="A26" s="134">
        <v>40</v>
      </c>
      <c r="B26" s="135">
        <v>95</v>
      </c>
      <c r="C26" s="135">
        <f t="shared" si="0"/>
        <v>3800</v>
      </c>
      <c r="D26" s="136">
        <v>44999</v>
      </c>
      <c r="E26" s="135" t="s">
        <v>63</v>
      </c>
      <c r="F26" s="147" t="s">
        <v>42</v>
      </c>
      <c r="G26" s="137"/>
      <c r="H26" s="138"/>
      <c r="I26" s="148"/>
    </row>
    <row r="27" spans="1:9" x14ac:dyDescent="0.2">
      <c r="A27" s="140">
        <v>20</v>
      </c>
      <c r="B27" s="141">
        <v>105</v>
      </c>
      <c r="C27" s="141">
        <f t="shared" si="0"/>
        <v>2100</v>
      </c>
      <c r="D27" s="142">
        <v>45127</v>
      </c>
      <c r="E27" s="141" t="s">
        <v>63</v>
      </c>
      <c r="F27" s="149" t="s">
        <v>97</v>
      </c>
      <c r="G27" s="143"/>
      <c r="H27" s="144"/>
      <c r="I27" s="150"/>
    </row>
    <row r="28" spans="1:9" x14ac:dyDescent="0.2">
      <c r="A28" s="134">
        <v>22</v>
      </c>
      <c r="B28" s="135">
        <v>110</v>
      </c>
      <c r="C28" s="135">
        <f t="shared" si="0"/>
        <v>2420</v>
      </c>
      <c r="D28" s="136">
        <v>45206</v>
      </c>
      <c r="E28" s="135" t="s">
        <v>63</v>
      </c>
      <c r="F28" s="147" t="s">
        <v>97</v>
      </c>
      <c r="G28" s="137"/>
      <c r="H28" s="138"/>
      <c r="I28" s="148"/>
    </row>
    <row r="29" spans="1:9" x14ac:dyDescent="0.2">
      <c r="A29" s="140">
        <v>20</v>
      </c>
      <c r="B29" s="141">
        <v>110</v>
      </c>
      <c r="C29" s="141">
        <f t="shared" si="0"/>
        <v>2200</v>
      </c>
      <c r="D29" s="142">
        <v>45235</v>
      </c>
      <c r="E29" s="141" t="s">
        <v>63</v>
      </c>
      <c r="F29" s="149" t="s">
        <v>97</v>
      </c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35">
        <f t="shared" si="2"/>
        <v>0</v>
      </c>
      <c r="D150" s="136"/>
      <c r="E150" s="135"/>
      <c r="F150" s="147"/>
      <c r="G150" s="137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activeCell="F1" sqref="F1:H3"/>
      <selection pane="bottomLeft" activeCell="I56" sqref="A1:I5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22.25" style="60" customWidth="1"/>
    <col min="8" max="8" width="16.75" style="61" customWidth="1"/>
    <col min="9" max="9" width="29.625" style="61" bestFit="1" customWidth="1"/>
    <col min="12" max="12" width="9" customWidth="1"/>
  </cols>
  <sheetData>
    <row r="1" spans="1:9" ht="40.5" customHeight="1" x14ac:dyDescent="0.2">
      <c r="A1" s="300" t="s">
        <v>7</v>
      </c>
      <c r="B1" s="301"/>
      <c r="D1" s="162" t="s">
        <v>110</v>
      </c>
      <c r="E1" s="131">
        <f>SUM(C5:C150)</f>
        <v>760315</v>
      </c>
      <c r="F1" s="310" t="s">
        <v>115</v>
      </c>
      <c r="G1" s="311"/>
      <c r="H1" s="311"/>
    </row>
    <row r="2" spans="1:9" ht="40.5" customHeight="1" x14ac:dyDescent="0.2">
      <c r="A2" s="302"/>
      <c r="B2" s="303"/>
      <c r="D2" s="163" t="s">
        <v>111</v>
      </c>
      <c r="E2" s="157">
        <f>SUM(G5:G149)</f>
        <v>635685</v>
      </c>
      <c r="F2" s="310"/>
      <c r="G2" s="311"/>
      <c r="H2" s="311"/>
    </row>
    <row r="3" spans="1:9" ht="40.5" customHeight="1" thickBot="1" x14ac:dyDescent="0.25">
      <c r="A3" s="304"/>
      <c r="B3" s="305"/>
      <c r="D3" s="164" t="s">
        <v>112</v>
      </c>
      <c r="E3" s="158">
        <f>E1-E2</f>
        <v>124630</v>
      </c>
      <c r="F3" s="312"/>
      <c r="G3" s="313"/>
      <c r="H3" s="31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ht="10.5" customHeight="1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ht="42.75" customHeight="1" x14ac:dyDescent="0.2">
      <c r="A6" s="134">
        <v>1</v>
      </c>
      <c r="B6" s="135">
        <v>323745</v>
      </c>
      <c r="C6" s="174">
        <f>A6*B6</f>
        <v>323745</v>
      </c>
      <c r="D6" s="136"/>
      <c r="E6" s="135"/>
      <c r="F6" s="147"/>
      <c r="G6" s="183">
        <v>635685</v>
      </c>
      <c r="H6" s="138"/>
      <c r="I6" s="148" t="s">
        <v>114</v>
      </c>
    </row>
    <row r="7" spans="1:9" x14ac:dyDescent="0.2">
      <c r="A7" s="140">
        <v>25</v>
      </c>
      <c r="B7" s="141">
        <v>95</v>
      </c>
      <c r="C7" s="177">
        <f>A7*B7</f>
        <v>2375</v>
      </c>
      <c r="D7" s="142">
        <v>44769</v>
      </c>
      <c r="E7" s="141" t="s">
        <v>63</v>
      </c>
      <c r="F7" s="149" t="s">
        <v>60</v>
      </c>
      <c r="G7" s="143"/>
      <c r="H7" s="144"/>
      <c r="I7" s="150"/>
    </row>
    <row r="8" spans="1:9" x14ac:dyDescent="0.2">
      <c r="A8" s="134">
        <v>42</v>
      </c>
      <c r="B8" s="135">
        <v>250</v>
      </c>
      <c r="C8" s="174">
        <f t="shared" ref="C8:C71" si="0">A8*B8</f>
        <v>10500</v>
      </c>
      <c r="D8" s="136" t="s">
        <v>21</v>
      </c>
      <c r="E8" s="135" t="s">
        <v>64</v>
      </c>
      <c r="F8" s="147" t="s">
        <v>28</v>
      </c>
      <c r="G8" s="137"/>
      <c r="H8" s="138"/>
      <c r="I8" s="148"/>
    </row>
    <row r="9" spans="1:9" x14ac:dyDescent="0.2">
      <c r="A9" s="140">
        <v>10</v>
      </c>
      <c r="B9" s="141">
        <v>95</v>
      </c>
      <c r="C9" s="177">
        <f t="shared" si="0"/>
        <v>950</v>
      </c>
      <c r="D9" s="142">
        <v>44769</v>
      </c>
      <c r="E9" s="141" t="s">
        <v>63</v>
      </c>
      <c r="F9" s="149" t="s">
        <v>25</v>
      </c>
      <c r="G9" s="143"/>
      <c r="H9" s="144"/>
      <c r="I9" s="150"/>
    </row>
    <row r="10" spans="1:9" x14ac:dyDescent="0.2">
      <c r="A10" s="134">
        <v>57</v>
      </c>
      <c r="B10" s="135">
        <v>95</v>
      </c>
      <c r="C10" s="174">
        <f t="shared" si="0"/>
        <v>5415</v>
      </c>
      <c r="D10" s="136">
        <v>44777</v>
      </c>
      <c r="E10" s="135" t="s">
        <v>63</v>
      </c>
      <c r="F10" s="147" t="s">
        <v>29</v>
      </c>
      <c r="G10" s="137"/>
      <c r="H10" s="138"/>
      <c r="I10" s="148"/>
    </row>
    <row r="11" spans="1:9" x14ac:dyDescent="0.2">
      <c r="A11" s="140">
        <v>90</v>
      </c>
      <c r="B11" s="141">
        <v>250</v>
      </c>
      <c r="C11" s="177">
        <f t="shared" si="0"/>
        <v>22500</v>
      </c>
      <c r="D11" s="142">
        <v>44777</v>
      </c>
      <c r="E11" s="141" t="s">
        <v>64</v>
      </c>
      <c r="F11" s="149" t="s">
        <v>29</v>
      </c>
      <c r="G11" s="143"/>
      <c r="H11" s="144"/>
      <c r="I11" s="150"/>
    </row>
    <row r="12" spans="1:9" x14ac:dyDescent="0.2">
      <c r="A12" s="134">
        <v>45</v>
      </c>
      <c r="B12" s="135">
        <v>250</v>
      </c>
      <c r="C12" s="174">
        <f t="shared" si="0"/>
        <v>11250</v>
      </c>
      <c r="D12" s="136">
        <v>44789</v>
      </c>
      <c r="E12" s="135" t="s">
        <v>64</v>
      </c>
      <c r="F12" s="147" t="s">
        <v>30</v>
      </c>
      <c r="G12" s="137"/>
      <c r="H12" s="138"/>
      <c r="I12" s="148"/>
    </row>
    <row r="13" spans="1:9" x14ac:dyDescent="0.2">
      <c r="A13" s="140">
        <v>25</v>
      </c>
      <c r="B13" s="141">
        <v>95</v>
      </c>
      <c r="C13" s="177">
        <f t="shared" si="0"/>
        <v>2375</v>
      </c>
      <c r="D13" s="142">
        <v>44789</v>
      </c>
      <c r="E13" s="141" t="s">
        <v>63</v>
      </c>
      <c r="F13" s="149" t="s">
        <v>30</v>
      </c>
      <c r="G13" s="143"/>
      <c r="H13" s="144"/>
      <c r="I13" s="150"/>
    </row>
    <row r="14" spans="1:9" x14ac:dyDescent="0.2">
      <c r="A14" s="134">
        <v>55</v>
      </c>
      <c r="B14" s="135">
        <v>95</v>
      </c>
      <c r="C14" s="174">
        <f t="shared" si="0"/>
        <v>5225</v>
      </c>
      <c r="D14" s="136">
        <v>44798</v>
      </c>
      <c r="E14" s="135" t="s">
        <v>63</v>
      </c>
      <c r="F14" s="147" t="s">
        <v>31</v>
      </c>
      <c r="G14" s="137"/>
      <c r="H14" s="138"/>
      <c r="I14" s="148"/>
    </row>
    <row r="15" spans="1:9" x14ac:dyDescent="0.2">
      <c r="A15" s="140">
        <v>92</v>
      </c>
      <c r="B15" s="141">
        <v>260</v>
      </c>
      <c r="C15" s="177">
        <f t="shared" si="0"/>
        <v>23920</v>
      </c>
      <c r="D15" s="142">
        <v>44798</v>
      </c>
      <c r="E15" s="141" t="s">
        <v>64</v>
      </c>
      <c r="F15" s="149" t="s">
        <v>31</v>
      </c>
      <c r="G15" s="143"/>
      <c r="H15" s="144"/>
      <c r="I15" s="150"/>
    </row>
    <row r="16" spans="1:9" x14ac:dyDescent="0.2">
      <c r="A16" s="134">
        <v>42</v>
      </c>
      <c r="B16" s="135">
        <v>260</v>
      </c>
      <c r="C16" s="174">
        <f t="shared" si="0"/>
        <v>10920</v>
      </c>
      <c r="D16" s="136">
        <v>44808</v>
      </c>
      <c r="E16" s="135" t="s">
        <v>64</v>
      </c>
      <c r="F16" s="147" t="s">
        <v>32</v>
      </c>
      <c r="G16" s="137"/>
      <c r="H16" s="138"/>
      <c r="I16" s="148"/>
    </row>
    <row r="17" spans="1:9" x14ac:dyDescent="0.2">
      <c r="A17" s="140">
        <v>25</v>
      </c>
      <c r="B17" s="141">
        <v>95</v>
      </c>
      <c r="C17" s="177">
        <f t="shared" si="0"/>
        <v>2375</v>
      </c>
      <c r="D17" s="142">
        <v>44808</v>
      </c>
      <c r="E17" s="141" t="s">
        <v>63</v>
      </c>
      <c r="F17" s="149" t="s">
        <v>32</v>
      </c>
      <c r="G17" s="143"/>
      <c r="H17" s="144"/>
      <c r="I17" s="150"/>
    </row>
    <row r="18" spans="1:9" x14ac:dyDescent="0.2">
      <c r="A18" s="134">
        <v>55</v>
      </c>
      <c r="B18" s="135">
        <v>95</v>
      </c>
      <c r="C18" s="174">
        <f t="shared" si="0"/>
        <v>5225</v>
      </c>
      <c r="D18" s="136">
        <v>44818</v>
      </c>
      <c r="E18" s="135" t="s">
        <v>63</v>
      </c>
      <c r="F18" s="147" t="s">
        <v>35</v>
      </c>
      <c r="G18" s="137"/>
      <c r="H18" s="138"/>
      <c r="I18" s="148"/>
    </row>
    <row r="19" spans="1:9" x14ac:dyDescent="0.2">
      <c r="A19" s="140">
        <v>92</v>
      </c>
      <c r="B19" s="141">
        <v>260</v>
      </c>
      <c r="C19" s="177">
        <f t="shared" si="0"/>
        <v>23920</v>
      </c>
      <c r="D19" s="142">
        <v>44818</v>
      </c>
      <c r="E19" s="141" t="s">
        <v>64</v>
      </c>
      <c r="F19" s="149" t="s">
        <v>35</v>
      </c>
      <c r="G19" s="143"/>
      <c r="H19" s="144"/>
      <c r="I19" s="150"/>
    </row>
    <row r="20" spans="1:9" x14ac:dyDescent="0.2">
      <c r="A20" s="134">
        <v>43</v>
      </c>
      <c r="B20" s="135">
        <v>275</v>
      </c>
      <c r="C20" s="174">
        <f t="shared" si="0"/>
        <v>11825</v>
      </c>
      <c r="D20" s="136">
        <v>44829</v>
      </c>
      <c r="E20" s="135" t="s">
        <v>62</v>
      </c>
      <c r="F20" s="147" t="s">
        <v>34</v>
      </c>
      <c r="G20" s="137"/>
      <c r="H20" s="138"/>
      <c r="I20" s="148"/>
    </row>
    <row r="21" spans="1:9" x14ac:dyDescent="0.2">
      <c r="A21" s="140">
        <v>25</v>
      </c>
      <c r="B21" s="141">
        <v>95</v>
      </c>
      <c r="C21" s="177">
        <f t="shared" si="0"/>
        <v>2375</v>
      </c>
      <c r="D21" s="142">
        <v>44829</v>
      </c>
      <c r="E21" s="141" t="s">
        <v>63</v>
      </c>
      <c r="F21" s="149" t="s">
        <v>34</v>
      </c>
      <c r="G21" s="143"/>
      <c r="H21" s="144"/>
      <c r="I21" s="150"/>
    </row>
    <row r="22" spans="1:9" x14ac:dyDescent="0.2">
      <c r="A22" s="134">
        <v>92</v>
      </c>
      <c r="B22" s="135">
        <v>275</v>
      </c>
      <c r="C22" s="174">
        <f t="shared" si="0"/>
        <v>25300</v>
      </c>
      <c r="D22" s="136">
        <v>44836</v>
      </c>
      <c r="E22" s="135" t="s">
        <v>62</v>
      </c>
      <c r="F22" s="147" t="s">
        <v>33</v>
      </c>
      <c r="G22" s="137"/>
      <c r="H22" s="138"/>
      <c r="I22" s="148"/>
    </row>
    <row r="23" spans="1:9" x14ac:dyDescent="0.2">
      <c r="A23" s="140">
        <v>55</v>
      </c>
      <c r="B23" s="141">
        <v>95</v>
      </c>
      <c r="C23" s="177">
        <f t="shared" si="0"/>
        <v>5225</v>
      </c>
      <c r="D23" s="142">
        <v>44836</v>
      </c>
      <c r="E23" s="141" t="s">
        <v>63</v>
      </c>
      <c r="F23" s="149" t="s">
        <v>33</v>
      </c>
      <c r="G23" s="143"/>
      <c r="H23" s="144"/>
      <c r="I23" s="150"/>
    </row>
    <row r="24" spans="1:9" x14ac:dyDescent="0.2">
      <c r="A24" s="134">
        <v>40</v>
      </c>
      <c r="B24" s="135">
        <v>275</v>
      </c>
      <c r="C24" s="174">
        <f t="shared" si="0"/>
        <v>11000</v>
      </c>
      <c r="D24" s="136">
        <v>44839</v>
      </c>
      <c r="E24" s="135" t="s">
        <v>62</v>
      </c>
      <c r="F24" s="147" t="s">
        <v>57</v>
      </c>
      <c r="G24" s="137"/>
      <c r="H24" s="138"/>
      <c r="I24" s="148"/>
    </row>
    <row r="25" spans="1:9" x14ac:dyDescent="0.2">
      <c r="A25" s="140">
        <v>25</v>
      </c>
      <c r="B25" s="141">
        <v>95</v>
      </c>
      <c r="C25" s="177">
        <f t="shared" si="0"/>
        <v>2375</v>
      </c>
      <c r="D25" s="142">
        <v>44839</v>
      </c>
      <c r="E25" s="141" t="s">
        <v>63</v>
      </c>
      <c r="F25" s="149" t="s">
        <v>57</v>
      </c>
      <c r="G25" s="143"/>
      <c r="H25" s="144"/>
      <c r="I25" s="150"/>
    </row>
    <row r="26" spans="1:9" x14ac:dyDescent="0.2">
      <c r="A26" s="134">
        <v>92</v>
      </c>
      <c r="B26" s="135">
        <v>275</v>
      </c>
      <c r="C26" s="174">
        <f t="shared" si="0"/>
        <v>25300</v>
      </c>
      <c r="D26" s="136">
        <v>44866</v>
      </c>
      <c r="E26" s="135" t="s">
        <v>62</v>
      </c>
      <c r="F26" s="147" t="s">
        <v>65</v>
      </c>
      <c r="G26" s="137"/>
      <c r="H26" s="138"/>
      <c r="I26" s="148"/>
    </row>
    <row r="27" spans="1:9" x14ac:dyDescent="0.2">
      <c r="A27" s="140">
        <v>50</v>
      </c>
      <c r="B27" s="141">
        <v>95</v>
      </c>
      <c r="C27" s="177">
        <f t="shared" si="0"/>
        <v>4750</v>
      </c>
      <c r="D27" s="142">
        <v>44866</v>
      </c>
      <c r="E27" s="141" t="s">
        <v>63</v>
      </c>
      <c r="F27" s="149" t="s">
        <v>65</v>
      </c>
      <c r="G27" s="143"/>
      <c r="H27" s="144"/>
      <c r="I27" s="150"/>
    </row>
    <row r="28" spans="1:9" x14ac:dyDescent="0.2">
      <c r="A28" s="134">
        <v>42</v>
      </c>
      <c r="B28" s="135">
        <v>275</v>
      </c>
      <c r="C28" s="174">
        <f t="shared" si="0"/>
        <v>11550</v>
      </c>
      <c r="D28" s="136">
        <v>44866</v>
      </c>
      <c r="E28" s="135" t="s">
        <v>62</v>
      </c>
      <c r="F28" s="147" t="s">
        <v>61</v>
      </c>
      <c r="G28" s="137"/>
      <c r="H28" s="138"/>
      <c r="I28" s="148"/>
    </row>
    <row r="29" spans="1:9" x14ac:dyDescent="0.2">
      <c r="A29" s="140">
        <v>22</v>
      </c>
      <c r="B29" s="141">
        <v>95</v>
      </c>
      <c r="C29" s="177">
        <f t="shared" si="0"/>
        <v>2090</v>
      </c>
      <c r="D29" s="142">
        <v>44866</v>
      </c>
      <c r="E29" s="141" t="s">
        <v>63</v>
      </c>
      <c r="F29" s="149" t="s">
        <v>61</v>
      </c>
      <c r="G29" s="143"/>
      <c r="H29" s="144"/>
      <c r="I29" s="150"/>
    </row>
    <row r="30" spans="1:9" x14ac:dyDescent="0.2">
      <c r="A30" s="134">
        <v>92</v>
      </c>
      <c r="B30" s="135">
        <v>275</v>
      </c>
      <c r="C30" s="181">
        <f t="shared" si="0"/>
        <v>25300</v>
      </c>
      <c r="D30" s="136">
        <v>44873</v>
      </c>
      <c r="E30" s="135" t="s">
        <v>62</v>
      </c>
      <c r="F30" s="147" t="s">
        <v>72</v>
      </c>
      <c r="G30" s="137"/>
      <c r="H30" s="138"/>
      <c r="I30" s="148"/>
    </row>
    <row r="31" spans="1:9" x14ac:dyDescent="0.2">
      <c r="A31" s="140">
        <v>55</v>
      </c>
      <c r="B31" s="141">
        <v>95</v>
      </c>
      <c r="C31" s="141">
        <f t="shared" si="0"/>
        <v>5225</v>
      </c>
      <c r="D31" s="142">
        <v>44873</v>
      </c>
      <c r="E31" s="141" t="s">
        <v>63</v>
      </c>
      <c r="F31" s="149" t="s">
        <v>72</v>
      </c>
      <c r="G31" s="143"/>
      <c r="H31" s="144"/>
      <c r="I31" s="150"/>
    </row>
    <row r="32" spans="1:9" x14ac:dyDescent="0.2">
      <c r="A32" s="134">
        <v>42</v>
      </c>
      <c r="B32" s="135">
        <v>275</v>
      </c>
      <c r="C32" s="135">
        <f t="shared" si="0"/>
        <v>11550</v>
      </c>
      <c r="D32" s="136">
        <v>44900</v>
      </c>
      <c r="E32" s="135" t="s">
        <v>62</v>
      </c>
      <c r="F32" s="147" t="s">
        <v>43</v>
      </c>
      <c r="G32" s="137"/>
      <c r="H32" s="138"/>
      <c r="I32" s="148"/>
    </row>
    <row r="33" spans="1:9" x14ac:dyDescent="0.2">
      <c r="A33" s="140">
        <v>22</v>
      </c>
      <c r="B33" s="141">
        <v>95</v>
      </c>
      <c r="C33" s="141">
        <f t="shared" si="0"/>
        <v>2090</v>
      </c>
      <c r="D33" s="142">
        <v>44900</v>
      </c>
      <c r="E33" s="141" t="s">
        <v>63</v>
      </c>
      <c r="F33" s="149" t="s">
        <v>43</v>
      </c>
      <c r="G33" s="143"/>
      <c r="H33" s="144"/>
      <c r="I33" s="150"/>
    </row>
    <row r="34" spans="1:9" x14ac:dyDescent="0.2">
      <c r="A34" s="134">
        <v>92</v>
      </c>
      <c r="B34" s="135">
        <v>275</v>
      </c>
      <c r="C34" s="135">
        <f t="shared" si="0"/>
        <v>25300</v>
      </c>
      <c r="D34" s="136">
        <v>44908</v>
      </c>
      <c r="E34" s="135" t="s">
        <v>62</v>
      </c>
      <c r="F34" s="147" t="s">
        <v>44</v>
      </c>
      <c r="G34" s="137"/>
      <c r="H34" s="138"/>
      <c r="I34" s="148"/>
    </row>
    <row r="35" spans="1:9" x14ac:dyDescent="0.2">
      <c r="A35" s="140">
        <v>55</v>
      </c>
      <c r="B35" s="141">
        <v>95</v>
      </c>
      <c r="C35" s="141">
        <f t="shared" si="0"/>
        <v>5225</v>
      </c>
      <c r="D35" s="142">
        <v>44908</v>
      </c>
      <c r="E35" s="141" t="s">
        <v>63</v>
      </c>
      <c r="F35" s="149" t="s">
        <v>44</v>
      </c>
      <c r="G35" s="143"/>
      <c r="H35" s="144"/>
      <c r="I35" s="150"/>
    </row>
    <row r="36" spans="1:9" x14ac:dyDescent="0.2">
      <c r="A36" s="134">
        <v>42</v>
      </c>
      <c r="B36" s="135">
        <v>275</v>
      </c>
      <c r="C36" s="135">
        <f t="shared" si="0"/>
        <v>11550</v>
      </c>
      <c r="D36" s="136">
        <v>44922</v>
      </c>
      <c r="E36" s="135" t="s">
        <v>62</v>
      </c>
      <c r="F36" s="147" t="s">
        <v>45</v>
      </c>
      <c r="G36" s="137"/>
      <c r="H36" s="138"/>
      <c r="I36" s="148"/>
    </row>
    <row r="37" spans="1:9" x14ac:dyDescent="0.2">
      <c r="A37" s="140">
        <v>22</v>
      </c>
      <c r="B37" s="141">
        <v>95</v>
      </c>
      <c r="C37" s="141">
        <f t="shared" si="0"/>
        <v>2090</v>
      </c>
      <c r="D37" s="142">
        <v>44922</v>
      </c>
      <c r="E37" s="141" t="s">
        <v>63</v>
      </c>
      <c r="F37" s="149" t="s">
        <v>45</v>
      </c>
      <c r="G37" s="143"/>
      <c r="H37" s="144"/>
      <c r="I37" s="150"/>
    </row>
    <row r="38" spans="1:9" x14ac:dyDescent="0.2">
      <c r="A38" s="134">
        <v>92</v>
      </c>
      <c r="B38" s="135">
        <v>275</v>
      </c>
      <c r="C38" s="135">
        <f t="shared" si="0"/>
        <v>25300</v>
      </c>
      <c r="D38" s="136">
        <v>44936</v>
      </c>
      <c r="E38" s="135" t="s">
        <v>75</v>
      </c>
      <c r="F38" s="147" t="s">
        <v>46</v>
      </c>
      <c r="G38" s="137"/>
      <c r="H38" s="138"/>
      <c r="I38" s="148"/>
    </row>
    <row r="39" spans="1:9" x14ac:dyDescent="0.2">
      <c r="A39" s="140">
        <v>55</v>
      </c>
      <c r="B39" s="141">
        <v>95</v>
      </c>
      <c r="C39" s="182">
        <f t="shared" si="0"/>
        <v>5225</v>
      </c>
      <c r="D39" s="142">
        <v>44936</v>
      </c>
      <c r="E39" s="141" t="s">
        <v>63</v>
      </c>
      <c r="F39" s="149" t="s">
        <v>46</v>
      </c>
      <c r="G39" s="143"/>
      <c r="H39" s="144"/>
      <c r="I39" s="150"/>
    </row>
    <row r="40" spans="1:9" x14ac:dyDescent="0.2">
      <c r="A40" s="134">
        <v>42</v>
      </c>
      <c r="B40" s="135">
        <v>275</v>
      </c>
      <c r="C40" s="135">
        <f t="shared" si="0"/>
        <v>11550</v>
      </c>
      <c r="D40" s="136">
        <v>44947</v>
      </c>
      <c r="E40" s="135" t="s">
        <v>75</v>
      </c>
      <c r="F40" s="147" t="s">
        <v>76</v>
      </c>
      <c r="G40" s="137"/>
      <c r="H40" s="138"/>
      <c r="I40" s="148"/>
    </row>
    <row r="41" spans="1:9" x14ac:dyDescent="0.2">
      <c r="A41" s="140">
        <v>22</v>
      </c>
      <c r="B41" s="141">
        <v>95</v>
      </c>
      <c r="C41" s="141">
        <f t="shared" si="0"/>
        <v>2090</v>
      </c>
      <c r="D41" s="142">
        <v>44947</v>
      </c>
      <c r="E41" s="141" t="s">
        <v>63</v>
      </c>
      <c r="F41" s="149" t="s">
        <v>76</v>
      </c>
      <c r="G41" s="143"/>
      <c r="H41" s="144"/>
      <c r="I41" s="150"/>
    </row>
    <row r="42" spans="1:9" x14ac:dyDescent="0.2">
      <c r="A42" s="134">
        <v>92</v>
      </c>
      <c r="B42" s="135">
        <v>275</v>
      </c>
      <c r="C42" s="135">
        <f t="shared" si="0"/>
        <v>25300</v>
      </c>
      <c r="D42" s="136">
        <v>44955</v>
      </c>
      <c r="E42" s="135" t="s">
        <v>75</v>
      </c>
      <c r="F42" s="147" t="s">
        <v>77</v>
      </c>
      <c r="G42" s="137"/>
      <c r="H42" s="138"/>
      <c r="I42" s="148"/>
    </row>
    <row r="43" spans="1:9" x14ac:dyDescent="0.2">
      <c r="A43" s="140">
        <v>55</v>
      </c>
      <c r="B43" s="141">
        <v>95</v>
      </c>
      <c r="C43" s="141">
        <f t="shared" si="0"/>
        <v>5225</v>
      </c>
      <c r="D43" s="142">
        <v>44955</v>
      </c>
      <c r="E43" s="141" t="s">
        <v>63</v>
      </c>
      <c r="F43" s="149" t="s">
        <v>77</v>
      </c>
      <c r="G43" s="143"/>
      <c r="H43" s="144"/>
      <c r="I43" s="150"/>
    </row>
    <row r="44" spans="1:9" x14ac:dyDescent="0.2">
      <c r="A44" s="134">
        <v>60</v>
      </c>
      <c r="B44" s="135">
        <v>95</v>
      </c>
      <c r="C44" s="135">
        <f t="shared" si="0"/>
        <v>5700</v>
      </c>
      <c r="D44" s="136">
        <v>45018</v>
      </c>
      <c r="E44" s="135" t="s">
        <v>63</v>
      </c>
      <c r="F44" s="147" t="s">
        <v>89</v>
      </c>
      <c r="G44" s="137"/>
      <c r="H44" s="138"/>
      <c r="I44" s="148"/>
    </row>
    <row r="45" spans="1:9" x14ac:dyDescent="0.2">
      <c r="A45" s="140">
        <v>20</v>
      </c>
      <c r="B45" s="141">
        <v>95</v>
      </c>
      <c r="C45" s="141">
        <f t="shared" si="0"/>
        <v>1900</v>
      </c>
      <c r="D45" s="142">
        <v>45026</v>
      </c>
      <c r="E45" s="141" t="s">
        <v>63</v>
      </c>
      <c r="F45" s="149" t="s">
        <v>89</v>
      </c>
      <c r="G45" s="143"/>
      <c r="H45" s="144"/>
      <c r="I45" s="150"/>
    </row>
    <row r="46" spans="1:9" x14ac:dyDescent="0.2">
      <c r="A46" s="134">
        <v>22</v>
      </c>
      <c r="B46" s="135">
        <v>95</v>
      </c>
      <c r="C46" s="135">
        <f t="shared" si="0"/>
        <v>2090</v>
      </c>
      <c r="D46" s="136">
        <v>45039</v>
      </c>
      <c r="E46" s="135" t="s">
        <v>63</v>
      </c>
      <c r="F46" s="147" t="s">
        <v>89</v>
      </c>
      <c r="G46" s="137"/>
      <c r="H46" s="138"/>
      <c r="I46" s="148"/>
    </row>
    <row r="47" spans="1:9" x14ac:dyDescent="0.2">
      <c r="A47" s="140">
        <v>22</v>
      </c>
      <c r="B47" s="141">
        <v>95</v>
      </c>
      <c r="C47" s="141">
        <f t="shared" si="0"/>
        <v>2090</v>
      </c>
      <c r="D47" s="142">
        <v>45045</v>
      </c>
      <c r="E47" s="141" t="s">
        <v>63</v>
      </c>
      <c r="F47" s="149" t="s">
        <v>89</v>
      </c>
      <c r="G47" s="143"/>
      <c r="H47" s="144"/>
      <c r="I47" s="150"/>
    </row>
    <row r="48" spans="1:9" x14ac:dyDescent="0.2">
      <c r="A48" s="134">
        <v>15</v>
      </c>
      <c r="B48" s="135">
        <v>105</v>
      </c>
      <c r="C48" s="135">
        <f t="shared" si="0"/>
        <v>1575</v>
      </c>
      <c r="D48" s="136">
        <v>45069</v>
      </c>
      <c r="E48" s="135" t="s">
        <v>63</v>
      </c>
      <c r="F48" s="147" t="s">
        <v>89</v>
      </c>
      <c r="G48" s="137"/>
      <c r="H48" s="138"/>
      <c r="I48" s="148"/>
    </row>
    <row r="49" spans="1:9" x14ac:dyDescent="0.2">
      <c r="A49" s="140">
        <v>20</v>
      </c>
      <c r="B49" s="141">
        <v>105</v>
      </c>
      <c r="C49" s="141">
        <f t="shared" si="0"/>
        <v>2100</v>
      </c>
      <c r="D49" s="142">
        <v>45076</v>
      </c>
      <c r="E49" s="141" t="s">
        <v>63</v>
      </c>
      <c r="F49" s="149" t="s">
        <v>89</v>
      </c>
      <c r="G49" s="143"/>
      <c r="H49" s="144"/>
      <c r="I49" s="150"/>
    </row>
    <row r="50" spans="1:9" x14ac:dyDescent="0.2">
      <c r="A50" s="134">
        <v>25</v>
      </c>
      <c r="B50" s="135">
        <v>105</v>
      </c>
      <c r="C50" s="135">
        <f t="shared" si="0"/>
        <v>2625</v>
      </c>
      <c r="D50" s="136">
        <v>45084</v>
      </c>
      <c r="E50" s="135" t="s">
        <v>63</v>
      </c>
      <c r="F50" s="147" t="s">
        <v>89</v>
      </c>
      <c r="G50" s="137"/>
      <c r="H50" s="138"/>
      <c r="I50" s="148"/>
    </row>
    <row r="51" spans="1:9" x14ac:dyDescent="0.2">
      <c r="A51" s="140">
        <v>6</v>
      </c>
      <c r="B51" s="141">
        <v>110</v>
      </c>
      <c r="C51" s="141">
        <f t="shared" si="0"/>
        <v>660</v>
      </c>
      <c r="D51" s="142">
        <v>45092</v>
      </c>
      <c r="E51" s="141" t="s">
        <v>63</v>
      </c>
      <c r="F51" s="149" t="s">
        <v>89</v>
      </c>
      <c r="G51" s="87"/>
      <c r="H51" s="144"/>
      <c r="I51" s="150"/>
    </row>
    <row r="52" spans="1:9" x14ac:dyDescent="0.2">
      <c r="A52" s="134">
        <v>27</v>
      </c>
      <c r="B52" s="135">
        <v>110</v>
      </c>
      <c r="C52" s="135">
        <f t="shared" si="0"/>
        <v>2970</v>
      </c>
      <c r="D52" s="136">
        <v>45239</v>
      </c>
      <c r="E52" s="135" t="s">
        <v>63</v>
      </c>
      <c r="F52" s="147" t="s">
        <v>97</v>
      </c>
      <c r="G52" s="137"/>
      <c r="H52" s="138"/>
      <c r="I52" s="148"/>
    </row>
    <row r="53" spans="1:9" x14ac:dyDescent="0.2">
      <c r="A53" s="140">
        <v>40</v>
      </c>
      <c r="B53" s="141">
        <v>110</v>
      </c>
      <c r="C53" s="141">
        <f t="shared" si="0"/>
        <v>4400</v>
      </c>
      <c r="D53" s="142">
        <v>45257</v>
      </c>
      <c r="E53" s="141" t="s">
        <v>63</v>
      </c>
      <c r="F53" s="149" t="s">
        <v>97</v>
      </c>
      <c r="G53" s="143"/>
      <c r="H53" s="144"/>
      <c r="I53" s="150"/>
    </row>
    <row r="54" spans="1:9" x14ac:dyDescent="0.2">
      <c r="A54" s="134">
        <v>70</v>
      </c>
      <c r="B54" s="135">
        <v>110</v>
      </c>
      <c r="C54" s="135">
        <f t="shared" si="0"/>
        <v>7700</v>
      </c>
      <c r="D54" s="136">
        <v>45258</v>
      </c>
      <c r="E54" s="135" t="s">
        <v>63</v>
      </c>
      <c r="F54" s="147" t="s">
        <v>97</v>
      </c>
      <c r="G54" s="137"/>
      <c r="H54" s="138"/>
      <c r="I54" s="148"/>
    </row>
    <row r="55" spans="1:9" x14ac:dyDescent="0.2">
      <c r="A55" s="140">
        <v>50</v>
      </c>
      <c r="B55" s="141">
        <v>110</v>
      </c>
      <c r="C55" s="141">
        <f t="shared" si="0"/>
        <v>5500</v>
      </c>
      <c r="D55" s="142">
        <v>45259</v>
      </c>
      <c r="E55" s="141" t="s">
        <v>63</v>
      </c>
      <c r="F55" s="149" t="s">
        <v>97</v>
      </c>
      <c r="G55" s="143"/>
      <c r="H55" s="144"/>
      <c r="I55" s="150"/>
    </row>
    <row r="56" spans="1:9" x14ac:dyDescent="0.2">
      <c r="A56" s="134">
        <v>50</v>
      </c>
      <c r="B56" s="135">
        <v>110</v>
      </c>
      <c r="C56" s="135">
        <f t="shared" si="0"/>
        <v>5500</v>
      </c>
      <c r="D56" s="136">
        <v>45260</v>
      </c>
      <c r="E56" s="135" t="s">
        <v>63</v>
      </c>
      <c r="F56" s="147" t="s">
        <v>97</v>
      </c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50"/>
  <sheetViews>
    <sheetView showGridLines="0" rightToLeft="1" zoomScale="70" zoomScaleNormal="70" workbookViewId="0">
      <pane ySplit="4" topLeftCell="A61" activePane="bottomLeft" state="frozen"/>
      <selection pane="bottomLeft" sqref="A1:I6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7.375" style="60" customWidth="1"/>
    <col min="4" max="4" width="32.125" style="60" bestFit="1" customWidth="1"/>
    <col min="5" max="5" width="22.625" style="60" customWidth="1"/>
    <col min="6" max="6" width="19.875" style="60" bestFit="1" customWidth="1"/>
    <col min="7" max="7" width="26.875" style="60" customWidth="1"/>
    <col min="8" max="8" width="20" style="61" customWidth="1"/>
    <col min="9" max="9" width="30.875" style="61" customWidth="1"/>
  </cols>
  <sheetData>
    <row r="1" spans="1:9" ht="32.25" customHeight="1" x14ac:dyDescent="0.2">
      <c r="A1" s="314" t="s">
        <v>8</v>
      </c>
      <c r="B1" s="315"/>
      <c r="D1" s="162" t="s">
        <v>110</v>
      </c>
      <c r="E1" s="170">
        <f>SUM(C5:C150)</f>
        <v>474440</v>
      </c>
      <c r="F1" s="310" t="s">
        <v>115</v>
      </c>
      <c r="G1" s="311"/>
      <c r="H1" s="311"/>
    </row>
    <row r="2" spans="1:9" ht="32.25" customHeight="1" x14ac:dyDescent="0.2">
      <c r="A2" s="316"/>
      <c r="B2" s="317"/>
      <c r="D2" s="163" t="s">
        <v>111</v>
      </c>
      <c r="E2" s="171">
        <f>SUM(G5:G149)</f>
        <v>304810</v>
      </c>
      <c r="F2" s="310"/>
      <c r="G2" s="311"/>
      <c r="H2" s="311"/>
    </row>
    <row r="3" spans="1:9" ht="32.25" customHeight="1" thickBot="1" x14ac:dyDescent="0.25">
      <c r="A3" s="318"/>
      <c r="B3" s="319"/>
      <c r="D3" s="164" t="s">
        <v>112</v>
      </c>
      <c r="E3" s="172">
        <f>E1-E2</f>
        <v>169630</v>
      </c>
      <c r="F3" s="312"/>
      <c r="G3" s="313"/>
      <c r="H3" s="313"/>
    </row>
    <row r="4" spans="1:9" s="184" customFormat="1" ht="51" customHeight="1" x14ac:dyDescent="0.35">
      <c r="A4" s="185" t="s">
        <v>1</v>
      </c>
      <c r="B4" s="186" t="s">
        <v>2</v>
      </c>
      <c r="C4" s="187" t="s">
        <v>3</v>
      </c>
      <c r="D4" s="187" t="s">
        <v>16</v>
      </c>
      <c r="E4" s="187" t="s">
        <v>96</v>
      </c>
      <c r="F4" s="187" t="s">
        <v>26</v>
      </c>
      <c r="G4" s="188" t="s">
        <v>104</v>
      </c>
      <c r="H4" s="189" t="s">
        <v>105</v>
      </c>
      <c r="I4" s="190" t="s">
        <v>106</v>
      </c>
    </row>
    <row r="5" spans="1:9" s="193" customFormat="1" ht="32.25" customHeight="1" x14ac:dyDescent="0.2">
      <c r="A5" s="191"/>
      <c r="B5" s="137"/>
      <c r="C5" s="137"/>
      <c r="D5" s="138"/>
      <c r="E5" s="137"/>
      <c r="F5" s="192"/>
      <c r="G5" s="137">
        <v>304810</v>
      </c>
      <c r="H5" s="138"/>
      <c r="I5" s="148" t="s">
        <v>114</v>
      </c>
    </row>
    <row r="6" spans="1:9" x14ac:dyDescent="0.2">
      <c r="A6" s="173">
        <v>20</v>
      </c>
      <c r="B6" s="174">
        <v>250</v>
      </c>
      <c r="C6" s="174">
        <f>A6*B6</f>
        <v>5000</v>
      </c>
      <c r="D6" s="175">
        <v>44780</v>
      </c>
      <c r="E6" s="135" t="s">
        <v>64</v>
      </c>
      <c r="F6" s="147" t="s">
        <v>36</v>
      </c>
      <c r="G6" s="137"/>
      <c r="H6" s="138"/>
      <c r="I6" s="148"/>
    </row>
    <row r="7" spans="1:9" x14ac:dyDescent="0.2">
      <c r="A7" s="176">
        <v>20</v>
      </c>
      <c r="B7" s="177">
        <v>95</v>
      </c>
      <c r="C7" s="177">
        <f>A7*B7</f>
        <v>1900</v>
      </c>
      <c r="D7" s="178">
        <v>44780</v>
      </c>
      <c r="E7" s="141" t="s">
        <v>63</v>
      </c>
      <c r="F7" s="149" t="s">
        <v>36</v>
      </c>
      <c r="G7" s="143"/>
      <c r="H7" s="144"/>
      <c r="I7" s="150"/>
    </row>
    <row r="8" spans="1:9" x14ac:dyDescent="0.2">
      <c r="A8" s="173">
        <v>3</v>
      </c>
      <c r="B8" s="174">
        <v>250</v>
      </c>
      <c r="C8" s="174">
        <f t="shared" ref="C8:C71" si="0">A8*B8</f>
        <v>750</v>
      </c>
      <c r="D8" s="175">
        <v>44793</v>
      </c>
      <c r="E8" s="135" t="s">
        <v>64</v>
      </c>
      <c r="F8" s="147" t="s">
        <v>36</v>
      </c>
      <c r="G8" s="137"/>
      <c r="H8" s="138"/>
      <c r="I8" s="148"/>
    </row>
    <row r="9" spans="1:9" x14ac:dyDescent="0.2">
      <c r="A9" s="176">
        <v>3</v>
      </c>
      <c r="B9" s="177">
        <v>95</v>
      </c>
      <c r="C9" s="177">
        <f t="shared" si="0"/>
        <v>285</v>
      </c>
      <c r="D9" s="178">
        <v>44793</v>
      </c>
      <c r="E9" s="141" t="s">
        <v>63</v>
      </c>
      <c r="F9" s="149" t="s">
        <v>36</v>
      </c>
      <c r="G9" s="143"/>
      <c r="H9" s="144"/>
      <c r="I9" s="150"/>
    </row>
    <row r="10" spans="1:9" x14ac:dyDescent="0.2">
      <c r="A10" s="173">
        <v>25</v>
      </c>
      <c r="B10" s="174">
        <v>95</v>
      </c>
      <c r="C10" s="174">
        <f t="shared" si="0"/>
        <v>2375</v>
      </c>
      <c r="D10" s="175">
        <v>44803</v>
      </c>
      <c r="E10" s="135" t="s">
        <v>63</v>
      </c>
      <c r="F10" s="147" t="s">
        <v>37</v>
      </c>
      <c r="G10" s="137"/>
      <c r="H10" s="138"/>
      <c r="I10" s="148"/>
    </row>
    <row r="11" spans="1:9" x14ac:dyDescent="0.2">
      <c r="A11" s="176">
        <v>250</v>
      </c>
      <c r="B11" s="177">
        <v>150</v>
      </c>
      <c r="C11" s="177">
        <f t="shared" si="0"/>
        <v>37500</v>
      </c>
      <c r="D11" s="178">
        <v>44803</v>
      </c>
      <c r="E11" s="141" t="s">
        <v>37</v>
      </c>
      <c r="F11" s="149" t="s">
        <v>37</v>
      </c>
      <c r="G11" s="143"/>
      <c r="H11" s="144"/>
      <c r="I11" s="150"/>
    </row>
    <row r="12" spans="1:9" x14ac:dyDescent="0.2">
      <c r="A12" s="173">
        <v>61</v>
      </c>
      <c r="B12" s="174">
        <v>150</v>
      </c>
      <c r="C12" s="174">
        <f t="shared" si="0"/>
        <v>9150</v>
      </c>
      <c r="D12" s="175">
        <v>44803</v>
      </c>
      <c r="E12" s="135" t="s">
        <v>23</v>
      </c>
      <c r="F12" s="147" t="s">
        <v>23</v>
      </c>
      <c r="G12" s="137"/>
      <c r="H12" s="138"/>
      <c r="I12" s="148"/>
    </row>
    <row r="13" spans="1:9" x14ac:dyDescent="0.2">
      <c r="A13" s="176">
        <v>25</v>
      </c>
      <c r="B13" s="177">
        <v>95</v>
      </c>
      <c r="C13" s="177">
        <f t="shared" si="0"/>
        <v>2375</v>
      </c>
      <c r="D13" s="178">
        <v>44803</v>
      </c>
      <c r="E13" s="141" t="s">
        <v>63</v>
      </c>
      <c r="F13" s="149" t="s">
        <v>23</v>
      </c>
      <c r="G13" s="143"/>
      <c r="H13" s="144"/>
      <c r="I13" s="150"/>
    </row>
    <row r="14" spans="1:9" x14ac:dyDescent="0.2">
      <c r="A14" s="173">
        <v>260</v>
      </c>
      <c r="B14" s="174">
        <v>250</v>
      </c>
      <c r="C14" s="174">
        <f t="shared" si="0"/>
        <v>65000</v>
      </c>
      <c r="D14" s="175">
        <v>44809</v>
      </c>
      <c r="E14" s="135" t="s">
        <v>64</v>
      </c>
      <c r="F14" s="147" t="s">
        <v>38</v>
      </c>
      <c r="G14" s="137"/>
      <c r="H14" s="138"/>
      <c r="I14" s="148"/>
    </row>
    <row r="15" spans="1:9" x14ac:dyDescent="0.2">
      <c r="A15" s="176">
        <v>135</v>
      </c>
      <c r="B15" s="177">
        <v>95</v>
      </c>
      <c r="C15" s="177">
        <f t="shared" si="0"/>
        <v>12825</v>
      </c>
      <c r="D15" s="178">
        <v>44809</v>
      </c>
      <c r="E15" s="141" t="s">
        <v>63</v>
      </c>
      <c r="F15" s="149" t="s">
        <v>38</v>
      </c>
      <c r="G15" s="143"/>
      <c r="H15" s="144"/>
      <c r="I15" s="150"/>
    </row>
    <row r="16" spans="1:9" x14ac:dyDescent="0.2">
      <c r="A16" s="173">
        <v>30</v>
      </c>
      <c r="B16" s="174">
        <v>275</v>
      </c>
      <c r="C16" s="174">
        <f t="shared" si="0"/>
        <v>8250</v>
      </c>
      <c r="D16" s="175">
        <v>44829</v>
      </c>
      <c r="E16" s="135" t="s">
        <v>62</v>
      </c>
      <c r="F16" s="147" t="s">
        <v>39</v>
      </c>
      <c r="G16" s="137"/>
      <c r="H16" s="138"/>
      <c r="I16" s="148"/>
    </row>
    <row r="17" spans="1:9" x14ac:dyDescent="0.2">
      <c r="A17" s="176">
        <v>22</v>
      </c>
      <c r="B17" s="177">
        <v>95</v>
      </c>
      <c r="C17" s="177">
        <f t="shared" si="0"/>
        <v>2090</v>
      </c>
      <c r="D17" s="178">
        <v>44829</v>
      </c>
      <c r="E17" s="141" t="s">
        <v>63</v>
      </c>
      <c r="F17" s="149" t="s">
        <v>39</v>
      </c>
      <c r="G17" s="143"/>
      <c r="H17" s="144"/>
      <c r="I17" s="150"/>
    </row>
    <row r="18" spans="1:9" x14ac:dyDescent="0.2">
      <c r="A18" s="173">
        <v>54</v>
      </c>
      <c r="B18" s="174">
        <v>275</v>
      </c>
      <c r="C18" s="174">
        <f t="shared" si="0"/>
        <v>14850</v>
      </c>
      <c r="D18" s="175">
        <v>44835</v>
      </c>
      <c r="E18" s="135" t="s">
        <v>62</v>
      </c>
      <c r="F18" s="147" t="s">
        <v>40</v>
      </c>
      <c r="G18" s="137"/>
      <c r="H18" s="138"/>
      <c r="I18" s="148"/>
    </row>
    <row r="19" spans="1:9" x14ac:dyDescent="0.2">
      <c r="A19" s="176">
        <v>30</v>
      </c>
      <c r="B19" s="177">
        <v>95</v>
      </c>
      <c r="C19" s="177">
        <f t="shared" si="0"/>
        <v>2850</v>
      </c>
      <c r="D19" s="178">
        <v>44835</v>
      </c>
      <c r="E19" s="141" t="s">
        <v>63</v>
      </c>
      <c r="F19" s="149" t="s">
        <v>40</v>
      </c>
      <c r="G19" s="143"/>
      <c r="H19" s="144"/>
      <c r="I19" s="150"/>
    </row>
    <row r="20" spans="1:9" x14ac:dyDescent="0.2">
      <c r="A20" s="173">
        <v>1050</v>
      </c>
      <c r="B20" s="174">
        <v>20</v>
      </c>
      <c r="C20" s="174">
        <f t="shared" si="0"/>
        <v>21000</v>
      </c>
      <c r="D20" s="175"/>
      <c r="E20" s="135" t="s">
        <v>41</v>
      </c>
      <c r="F20" s="147" t="s">
        <v>41</v>
      </c>
      <c r="G20" s="137"/>
      <c r="H20" s="138"/>
      <c r="I20" s="148"/>
    </row>
    <row r="21" spans="1:9" x14ac:dyDescent="0.2">
      <c r="A21" s="176">
        <v>1</v>
      </c>
      <c r="B21" s="177">
        <v>600</v>
      </c>
      <c r="C21" s="177">
        <f t="shared" si="0"/>
        <v>600</v>
      </c>
      <c r="D21" s="178"/>
      <c r="E21" s="141" t="s">
        <v>24</v>
      </c>
      <c r="F21" s="149" t="s">
        <v>24</v>
      </c>
      <c r="G21" s="143"/>
      <c r="H21" s="144"/>
      <c r="I21" s="150"/>
    </row>
    <row r="22" spans="1:9" x14ac:dyDescent="0.2">
      <c r="A22" s="173">
        <v>44</v>
      </c>
      <c r="B22" s="174">
        <v>275</v>
      </c>
      <c r="C22" s="174">
        <f t="shared" si="0"/>
        <v>12100</v>
      </c>
      <c r="D22" s="175">
        <v>44846</v>
      </c>
      <c r="E22" s="135" t="s">
        <v>62</v>
      </c>
      <c r="F22" s="147" t="s">
        <v>58</v>
      </c>
      <c r="G22" s="137"/>
      <c r="H22" s="138"/>
      <c r="I22" s="148"/>
    </row>
    <row r="23" spans="1:9" x14ac:dyDescent="0.2">
      <c r="A23" s="176">
        <v>20</v>
      </c>
      <c r="B23" s="177">
        <v>95</v>
      </c>
      <c r="C23" s="177">
        <f t="shared" si="0"/>
        <v>1900</v>
      </c>
      <c r="D23" s="178">
        <v>44846</v>
      </c>
      <c r="E23" s="141" t="s">
        <v>63</v>
      </c>
      <c r="F23" s="149" t="s">
        <v>58</v>
      </c>
      <c r="G23" s="143"/>
      <c r="H23" s="144"/>
      <c r="I23" s="150"/>
    </row>
    <row r="24" spans="1:9" x14ac:dyDescent="0.2">
      <c r="A24" s="173">
        <v>50</v>
      </c>
      <c r="B24" s="174">
        <v>275</v>
      </c>
      <c r="C24" s="174">
        <f t="shared" si="0"/>
        <v>13750</v>
      </c>
      <c r="D24" s="175"/>
      <c r="E24" s="135" t="s">
        <v>62</v>
      </c>
      <c r="F24" s="147" t="s">
        <v>59</v>
      </c>
      <c r="G24" s="137"/>
      <c r="H24" s="138"/>
      <c r="I24" s="148"/>
    </row>
    <row r="25" spans="1:9" x14ac:dyDescent="0.2">
      <c r="A25" s="176">
        <v>30</v>
      </c>
      <c r="B25" s="177">
        <v>95</v>
      </c>
      <c r="C25" s="177">
        <f t="shared" si="0"/>
        <v>2850</v>
      </c>
      <c r="D25" s="178"/>
      <c r="E25" s="141" t="s">
        <v>63</v>
      </c>
      <c r="F25" s="149" t="s">
        <v>59</v>
      </c>
      <c r="G25" s="143"/>
      <c r="H25" s="144"/>
      <c r="I25" s="150"/>
    </row>
    <row r="26" spans="1:9" x14ac:dyDescent="0.2">
      <c r="A26" s="173">
        <v>30</v>
      </c>
      <c r="B26" s="174">
        <v>275</v>
      </c>
      <c r="C26" s="174">
        <f t="shared" si="0"/>
        <v>8250</v>
      </c>
      <c r="D26" s="175">
        <v>44860</v>
      </c>
      <c r="E26" s="135" t="s">
        <v>62</v>
      </c>
      <c r="F26" s="147" t="s">
        <v>60</v>
      </c>
      <c r="G26" s="137"/>
      <c r="H26" s="138"/>
      <c r="I26" s="148"/>
    </row>
    <row r="27" spans="1:9" x14ac:dyDescent="0.2">
      <c r="A27" s="176">
        <v>20</v>
      </c>
      <c r="B27" s="177">
        <v>95</v>
      </c>
      <c r="C27" s="177">
        <f t="shared" si="0"/>
        <v>1900</v>
      </c>
      <c r="D27" s="178">
        <v>44860</v>
      </c>
      <c r="E27" s="141" t="s">
        <v>63</v>
      </c>
      <c r="F27" s="149" t="s">
        <v>60</v>
      </c>
      <c r="G27" s="143"/>
      <c r="H27" s="144"/>
      <c r="I27" s="150"/>
    </row>
    <row r="28" spans="1:9" x14ac:dyDescent="0.2">
      <c r="A28" s="173">
        <v>50</v>
      </c>
      <c r="B28" s="174">
        <v>275</v>
      </c>
      <c r="C28" s="174">
        <f t="shared" si="0"/>
        <v>13750</v>
      </c>
      <c r="D28" s="175"/>
      <c r="E28" s="135" t="s">
        <v>62</v>
      </c>
      <c r="F28" s="147" t="s">
        <v>29</v>
      </c>
      <c r="G28" s="137"/>
      <c r="H28" s="138"/>
      <c r="I28" s="148"/>
    </row>
    <row r="29" spans="1:9" x14ac:dyDescent="0.2">
      <c r="A29" s="176">
        <v>30</v>
      </c>
      <c r="B29" s="177">
        <v>95</v>
      </c>
      <c r="C29" s="177">
        <f t="shared" si="0"/>
        <v>2850</v>
      </c>
      <c r="D29" s="178"/>
      <c r="E29" s="141" t="s">
        <v>63</v>
      </c>
      <c r="F29" s="149" t="s">
        <v>29</v>
      </c>
      <c r="G29" s="143"/>
      <c r="H29" s="144"/>
      <c r="I29" s="150"/>
    </row>
    <row r="30" spans="1:9" x14ac:dyDescent="0.2">
      <c r="A30" s="173">
        <v>30</v>
      </c>
      <c r="B30" s="174">
        <v>275</v>
      </c>
      <c r="C30" s="174">
        <f t="shared" si="0"/>
        <v>8250</v>
      </c>
      <c r="D30" s="175">
        <v>44878</v>
      </c>
      <c r="E30" s="135" t="s">
        <v>62</v>
      </c>
      <c r="F30" s="147" t="s">
        <v>30</v>
      </c>
      <c r="G30" s="137"/>
      <c r="H30" s="138"/>
      <c r="I30" s="148"/>
    </row>
    <row r="31" spans="1:9" x14ac:dyDescent="0.2">
      <c r="A31" s="176">
        <v>16</v>
      </c>
      <c r="B31" s="177">
        <v>95</v>
      </c>
      <c r="C31" s="177">
        <f t="shared" si="0"/>
        <v>1520</v>
      </c>
      <c r="D31" s="178">
        <v>44878</v>
      </c>
      <c r="E31" s="141" t="s">
        <v>63</v>
      </c>
      <c r="F31" s="149" t="s">
        <v>30</v>
      </c>
      <c r="G31" s="143"/>
      <c r="H31" s="144"/>
      <c r="I31" s="150"/>
    </row>
    <row r="32" spans="1:9" x14ac:dyDescent="0.2">
      <c r="A32" s="173">
        <v>50</v>
      </c>
      <c r="B32" s="174">
        <v>275</v>
      </c>
      <c r="C32" s="174">
        <f t="shared" si="0"/>
        <v>13750</v>
      </c>
      <c r="D32" s="175">
        <v>44891</v>
      </c>
      <c r="E32" s="135" t="s">
        <v>62</v>
      </c>
      <c r="F32" s="147" t="s">
        <v>31</v>
      </c>
      <c r="G32" s="137"/>
      <c r="H32" s="138"/>
      <c r="I32" s="148"/>
    </row>
    <row r="33" spans="1:9" x14ac:dyDescent="0.2">
      <c r="A33" s="176">
        <v>30</v>
      </c>
      <c r="B33" s="177">
        <v>95</v>
      </c>
      <c r="C33" s="177">
        <f t="shared" si="0"/>
        <v>2850</v>
      </c>
      <c r="D33" s="178">
        <v>44891</v>
      </c>
      <c r="E33" s="141" t="s">
        <v>63</v>
      </c>
      <c r="F33" s="149" t="s">
        <v>31</v>
      </c>
      <c r="G33" s="143"/>
      <c r="H33" s="144"/>
      <c r="I33" s="150"/>
    </row>
    <row r="34" spans="1:9" x14ac:dyDescent="0.2">
      <c r="A34" s="173">
        <v>27</v>
      </c>
      <c r="B34" s="174">
        <v>275</v>
      </c>
      <c r="C34" s="174">
        <f t="shared" si="0"/>
        <v>7425</v>
      </c>
      <c r="D34" s="175">
        <v>44902</v>
      </c>
      <c r="E34" s="135" t="s">
        <v>62</v>
      </c>
      <c r="F34" s="147" t="s">
        <v>70</v>
      </c>
      <c r="G34" s="137"/>
      <c r="H34" s="138"/>
      <c r="I34" s="148"/>
    </row>
    <row r="35" spans="1:9" x14ac:dyDescent="0.2">
      <c r="A35" s="176">
        <v>15</v>
      </c>
      <c r="B35" s="177">
        <v>95</v>
      </c>
      <c r="C35" s="177">
        <f t="shared" si="0"/>
        <v>1425</v>
      </c>
      <c r="D35" s="178">
        <v>44902</v>
      </c>
      <c r="E35" s="141" t="s">
        <v>63</v>
      </c>
      <c r="F35" s="149" t="s">
        <v>70</v>
      </c>
      <c r="G35" s="143"/>
      <c r="H35" s="144"/>
      <c r="I35" s="150"/>
    </row>
    <row r="36" spans="1:9" x14ac:dyDescent="0.2">
      <c r="A36" s="173">
        <v>48</v>
      </c>
      <c r="B36" s="174">
        <v>275</v>
      </c>
      <c r="C36" s="174">
        <f t="shared" si="0"/>
        <v>13200</v>
      </c>
      <c r="D36" s="175">
        <v>44912</v>
      </c>
      <c r="E36" s="135" t="s">
        <v>62</v>
      </c>
      <c r="F36" s="147" t="s">
        <v>35</v>
      </c>
      <c r="G36" s="137"/>
      <c r="H36" s="138"/>
      <c r="I36" s="148"/>
    </row>
    <row r="37" spans="1:9" x14ac:dyDescent="0.2">
      <c r="A37" s="176">
        <v>25</v>
      </c>
      <c r="B37" s="177">
        <v>95</v>
      </c>
      <c r="C37" s="177">
        <f t="shared" si="0"/>
        <v>2375</v>
      </c>
      <c r="D37" s="178">
        <v>44912</v>
      </c>
      <c r="E37" s="141" t="s">
        <v>63</v>
      </c>
      <c r="F37" s="149" t="s">
        <v>71</v>
      </c>
      <c r="G37" s="143"/>
      <c r="H37" s="144"/>
      <c r="I37" s="150"/>
    </row>
    <row r="38" spans="1:9" x14ac:dyDescent="0.2">
      <c r="A38" s="173">
        <v>30</v>
      </c>
      <c r="B38" s="174">
        <v>275</v>
      </c>
      <c r="C38" s="174">
        <f t="shared" si="0"/>
        <v>8250</v>
      </c>
      <c r="D38" s="175">
        <v>44926</v>
      </c>
      <c r="E38" s="135" t="s">
        <v>62</v>
      </c>
      <c r="F38" s="147" t="s">
        <v>34</v>
      </c>
      <c r="G38" s="137"/>
      <c r="H38" s="138"/>
      <c r="I38" s="148"/>
    </row>
    <row r="39" spans="1:9" x14ac:dyDescent="0.2">
      <c r="A39" s="176">
        <v>17</v>
      </c>
      <c r="B39" s="177">
        <v>95</v>
      </c>
      <c r="C39" s="177">
        <f t="shared" si="0"/>
        <v>1615</v>
      </c>
      <c r="D39" s="178">
        <v>44926</v>
      </c>
      <c r="E39" s="141" t="s">
        <v>63</v>
      </c>
      <c r="F39" s="149" t="s">
        <v>34</v>
      </c>
      <c r="G39" s="143"/>
      <c r="H39" s="144"/>
      <c r="I39" s="150"/>
    </row>
    <row r="40" spans="1:9" x14ac:dyDescent="0.2">
      <c r="A40" s="134">
        <v>48</v>
      </c>
      <c r="B40" s="135">
        <v>275</v>
      </c>
      <c r="C40" s="135">
        <f t="shared" si="0"/>
        <v>13200</v>
      </c>
      <c r="D40" s="136">
        <v>44934</v>
      </c>
      <c r="E40" s="135" t="s">
        <v>62</v>
      </c>
      <c r="F40" s="147" t="s">
        <v>33</v>
      </c>
      <c r="G40" s="137"/>
      <c r="H40" s="138"/>
      <c r="I40" s="148"/>
    </row>
    <row r="41" spans="1:9" x14ac:dyDescent="0.2">
      <c r="A41" s="140">
        <v>25</v>
      </c>
      <c r="B41" s="141">
        <v>95</v>
      </c>
      <c r="C41" s="141">
        <f t="shared" si="0"/>
        <v>2375</v>
      </c>
      <c r="D41" s="142">
        <v>44934</v>
      </c>
      <c r="E41" s="141" t="s">
        <v>63</v>
      </c>
      <c r="F41" s="149" t="s">
        <v>33</v>
      </c>
      <c r="G41" s="143"/>
      <c r="H41" s="144"/>
      <c r="I41" s="150"/>
    </row>
    <row r="42" spans="1:9" x14ac:dyDescent="0.2">
      <c r="A42" s="134">
        <v>30</v>
      </c>
      <c r="B42" s="135">
        <v>275</v>
      </c>
      <c r="C42" s="135">
        <f t="shared" si="0"/>
        <v>8250</v>
      </c>
      <c r="D42" s="136">
        <v>44948</v>
      </c>
      <c r="E42" s="135" t="s">
        <v>62</v>
      </c>
      <c r="F42" s="147" t="s">
        <v>78</v>
      </c>
      <c r="G42" s="137"/>
      <c r="H42" s="138"/>
      <c r="I42" s="148"/>
    </row>
    <row r="43" spans="1:9" x14ac:dyDescent="0.2">
      <c r="A43" s="140">
        <v>20</v>
      </c>
      <c r="B43" s="141">
        <v>95</v>
      </c>
      <c r="C43" s="141">
        <f t="shared" si="0"/>
        <v>1900</v>
      </c>
      <c r="D43" s="142">
        <v>44948</v>
      </c>
      <c r="E43" s="141" t="s">
        <v>63</v>
      </c>
      <c r="F43" s="149" t="s">
        <v>78</v>
      </c>
      <c r="G43" s="143"/>
      <c r="H43" s="144"/>
      <c r="I43" s="150"/>
    </row>
    <row r="44" spans="1:9" x14ac:dyDescent="0.2">
      <c r="A44" s="134">
        <v>55</v>
      </c>
      <c r="B44" s="135">
        <v>275</v>
      </c>
      <c r="C44" s="135">
        <f t="shared" si="0"/>
        <v>15125</v>
      </c>
      <c r="D44" s="136">
        <v>44955</v>
      </c>
      <c r="E44" s="135" t="s">
        <v>62</v>
      </c>
      <c r="F44" s="147" t="s">
        <v>79</v>
      </c>
      <c r="G44" s="137"/>
      <c r="H44" s="138"/>
      <c r="I44" s="148"/>
    </row>
    <row r="45" spans="1:9" x14ac:dyDescent="0.2">
      <c r="A45" s="140">
        <v>28</v>
      </c>
      <c r="B45" s="141">
        <v>95</v>
      </c>
      <c r="C45" s="141">
        <f t="shared" si="0"/>
        <v>2660</v>
      </c>
      <c r="D45" s="142">
        <v>44955</v>
      </c>
      <c r="E45" s="141" t="s">
        <v>63</v>
      </c>
      <c r="F45" s="149" t="s">
        <v>79</v>
      </c>
      <c r="G45" s="143"/>
      <c r="H45" s="144"/>
      <c r="I45" s="150"/>
    </row>
    <row r="46" spans="1:9" x14ac:dyDescent="0.2">
      <c r="A46" s="134">
        <v>30</v>
      </c>
      <c r="B46" s="135">
        <v>275</v>
      </c>
      <c r="C46" s="135">
        <f t="shared" si="0"/>
        <v>8250</v>
      </c>
      <c r="D46" s="136">
        <v>44961</v>
      </c>
      <c r="E46" s="135" t="s">
        <v>62</v>
      </c>
      <c r="F46" s="147" t="s">
        <v>80</v>
      </c>
      <c r="G46" s="137"/>
      <c r="H46" s="138"/>
      <c r="I46" s="148"/>
    </row>
    <row r="47" spans="1:9" x14ac:dyDescent="0.2">
      <c r="A47" s="140">
        <v>20</v>
      </c>
      <c r="B47" s="141">
        <v>95</v>
      </c>
      <c r="C47" s="141">
        <f t="shared" si="0"/>
        <v>1900</v>
      </c>
      <c r="D47" s="142">
        <v>44961</v>
      </c>
      <c r="E47" s="141" t="s">
        <v>63</v>
      </c>
      <c r="F47" s="149" t="s">
        <v>80</v>
      </c>
      <c r="G47" s="143"/>
      <c r="H47" s="144"/>
      <c r="I47" s="150"/>
    </row>
    <row r="48" spans="1:9" x14ac:dyDescent="0.2">
      <c r="A48" s="134">
        <v>55</v>
      </c>
      <c r="B48" s="135">
        <v>275</v>
      </c>
      <c r="C48" s="135">
        <f t="shared" si="0"/>
        <v>15125</v>
      </c>
      <c r="D48" s="136">
        <v>44966</v>
      </c>
      <c r="E48" s="135" t="s">
        <v>62</v>
      </c>
      <c r="F48" s="147" t="s">
        <v>81</v>
      </c>
      <c r="G48" s="137"/>
      <c r="H48" s="138"/>
      <c r="I48" s="148"/>
    </row>
    <row r="49" spans="1:9" x14ac:dyDescent="0.2">
      <c r="A49" s="140">
        <v>28</v>
      </c>
      <c r="B49" s="141">
        <v>95</v>
      </c>
      <c r="C49" s="141">
        <f t="shared" si="0"/>
        <v>2660</v>
      </c>
      <c r="D49" s="142">
        <v>44966</v>
      </c>
      <c r="E49" s="141" t="s">
        <v>63</v>
      </c>
      <c r="F49" s="149" t="s">
        <v>81</v>
      </c>
      <c r="G49" s="143"/>
      <c r="H49" s="144"/>
      <c r="I49" s="150"/>
    </row>
    <row r="50" spans="1:9" x14ac:dyDescent="0.2">
      <c r="A50" s="134">
        <v>35</v>
      </c>
      <c r="B50" s="135">
        <v>275</v>
      </c>
      <c r="C50" s="135">
        <f t="shared" si="0"/>
        <v>9625</v>
      </c>
      <c r="D50" s="136">
        <v>44973</v>
      </c>
      <c r="E50" s="135" t="s">
        <v>62</v>
      </c>
      <c r="F50" s="147" t="s">
        <v>82</v>
      </c>
      <c r="G50" s="137"/>
      <c r="H50" s="138"/>
      <c r="I50" s="148"/>
    </row>
    <row r="51" spans="1:9" x14ac:dyDescent="0.2">
      <c r="A51" s="140">
        <v>20</v>
      </c>
      <c r="B51" s="141">
        <v>95</v>
      </c>
      <c r="C51" s="141">
        <f t="shared" si="0"/>
        <v>1900</v>
      </c>
      <c r="D51" s="142">
        <v>44973</v>
      </c>
      <c r="E51" s="141" t="s">
        <v>63</v>
      </c>
      <c r="F51" s="149" t="s">
        <v>82</v>
      </c>
      <c r="G51" s="143"/>
      <c r="H51" s="144"/>
      <c r="I51" s="150"/>
    </row>
    <row r="52" spans="1:9" x14ac:dyDescent="0.2">
      <c r="A52" s="134">
        <v>55</v>
      </c>
      <c r="B52" s="135">
        <v>275</v>
      </c>
      <c r="C52" s="135">
        <f t="shared" si="0"/>
        <v>15125</v>
      </c>
      <c r="D52" s="136">
        <v>44979</v>
      </c>
      <c r="E52" s="135" t="s">
        <v>62</v>
      </c>
      <c r="F52" s="147" t="s">
        <v>44</v>
      </c>
      <c r="G52" s="137"/>
      <c r="H52" s="138"/>
      <c r="I52" s="148"/>
    </row>
    <row r="53" spans="1:9" x14ac:dyDescent="0.2">
      <c r="A53" s="140">
        <v>25</v>
      </c>
      <c r="B53" s="141">
        <v>95</v>
      </c>
      <c r="C53" s="141">
        <f t="shared" si="0"/>
        <v>2375</v>
      </c>
      <c r="D53" s="142">
        <v>44979</v>
      </c>
      <c r="E53" s="141" t="s">
        <v>63</v>
      </c>
      <c r="F53" s="149" t="s">
        <v>44</v>
      </c>
      <c r="G53" s="143"/>
      <c r="H53" s="144"/>
      <c r="I53" s="150"/>
    </row>
    <row r="54" spans="1:9" x14ac:dyDescent="0.2">
      <c r="A54" s="134">
        <v>35</v>
      </c>
      <c r="B54" s="135">
        <v>280</v>
      </c>
      <c r="C54" s="135">
        <f t="shared" si="0"/>
        <v>9800</v>
      </c>
      <c r="D54" s="136">
        <v>44986</v>
      </c>
      <c r="E54" s="135" t="s">
        <v>64</v>
      </c>
      <c r="F54" s="147" t="s">
        <v>45</v>
      </c>
      <c r="G54" s="137"/>
      <c r="H54" s="138"/>
      <c r="I54" s="148"/>
    </row>
    <row r="55" spans="1:9" x14ac:dyDescent="0.2">
      <c r="A55" s="140">
        <v>20</v>
      </c>
      <c r="B55" s="141">
        <v>95</v>
      </c>
      <c r="C55" s="141">
        <f t="shared" si="0"/>
        <v>1900</v>
      </c>
      <c r="D55" s="142">
        <v>44986</v>
      </c>
      <c r="E55" s="141" t="s">
        <v>63</v>
      </c>
      <c r="F55" s="149" t="s">
        <v>45</v>
      </c>
      <c r="G55" s="143"/>
      <c r="H55" s="144"/>
      <c r="I55" s="150"/>
    </row>
    <row r="56" spans="1:9" x14ac:dyDescent="0.2">
      <c r="A56" s="134">
        <v>53</v>
      </c>
      <c r="B56" s="135">
        <v>280</v>
      </c>
      <c r="C56" s="135">
        <f t="shared" si="0"/>
        <v>14840</v>
      </c>
      <c r="D56" s="136">
        <v>44991</v>
      </c>
      <c r="E56" s="135" t="s">
        <v>64</v>
      </c>
      <c r="F56" s="147" t="s">
        <v>46</v>
      </c>
      <c r="G56" s="137"/>
      <c r="H56" s="138"/>
      <c r="I56" s="148"/>
    </row>
    <row r="57" spans="1:9" x14ac:dyDescent="0.2">
      <c r="A57" s="140">
        <v>28</v>
      </c>
      <c r="B57" s="141">
        <v>95</v>
      </c>
      <c r="C57" s="141">
        <f t="shared" si="0"/>
        <v>2660</v>
      </c>
      <c r="D57" s="142">
        <v>44991</v>
      </c>
      <c r="E57" s="141" t="s">
        <v>63</v>
      </c>
      <c r="F57" s="149" t="s">
        <v>46</v>
      </c>
      <c r="G57" s="143"/>
      <c r="H57" s="144"/>
      <c r="I57" s="150"/>
    </row>
    <row r="58" spans="1:9" x14ac:dyDescent="0.2">
      <c r="A58" s="134">
        <v>35</v>
      </c>
      <c r="B58" s="135">
        <v>280</v>
      </c>
      <c r="C58" s="135">
        <f t="shared" si="0"/>
        <v>9800</v>
      </c>
      <c r="D58" s="136">
        <v>44997</v>
      </c>
      <c r="E58" s="135" t="s">
        <v>64</v>
      </c>
      <c r="F58" s="147" t="s">
        <v>47</v>
      </c>
      <c r="G58" s="137"/>
      <c r="H58" s="138"/>
      <c r="I58" s="148"/>
    </row>
    <row r="59" spans="1:9" x14ac:dyDescent="0.2">
      <c r="A59" s="140">
        <v>18</v>
      </c>
      <c r="B59" s="141">
        <v>95</v>
      </c>
      <c r="C59" s="141">
        <f t="shared" si="0"/>
        <v>1710</v>
      </c>
      <c r="D59" s="142">
        <v>44997</v>
      </c>
      <c r="E59" s="141" t="s">
        <v>63</v>
      </c>
      <c r="F59" s="149" t="s">
        <v>47</v>
      </c>
      <c r="G59" s="143"/>
      <c r="H59" s="144"/>
      <c r="I59" s="150"/>
    </row>
    <row r="60" spans="1:9" x14ac:dyDescent="0.2">
      <c r="A60" s="134">
        <v>53</v>
      </c>
      <c r="B60" s="135">
        <v>275</v>
      </c>
      <c r="C60" s="135">
        <f t="shared" si="0"/>
        <v>14575</v>
      </c>
      <c r="D60" s="136">
        <v>45005</v>
      </c>
      <c r="E60" s="135" t="s">
        <v>75</v>
      </c>
      <c r="F60" s="147" t="s">
        <v>56</v>
      </c>
      <c r="G60" s="137"/>
      <c r="H60" s="138"/>
      <c r="I60" s="148"/>
    </row>
    <row r="61" spans="1:9" x14ac:dyDescent="0.2">
      <c r="A61" s="140">
        <v>30</v>
      </c>
      <c r="B61" s="141">
        <v>95</v>
      </c>
      <c r="C61" s="141">
        <f t="shared" si="0"/>
        <v>2850</v>
      </c>
      <c r="D61" s="142">
        <v>45005</v>
      </c>
      <c r="E61" s="141" t="s">
        <v>63</v>
      </c>
      <c r="F61" s="149" t="s">
        <v>56</v>
      </c>
      <c r="G61" s="143"/>
      <c r="H61" s="144"/>
      <c r="I61" s="150"/>
    </row>
    <row r="62" spans="1:9" x14ac:dyDescent="0.2">
      <c r="A62" s="134">
        <v>25</v>
      </c>
      <c r="B62" s="135">
        <v>105</v>
      </c>
      <c r="C62" s="135">
        <f t="shared" si="0"/>
        <v>2625</v>
      </c>
      <c r="D62" s="136">
        <v>45130</v>
      </c>
      <c r="E62" s="135" t="s">
        <v>63</v>
      </c>
      <c r="F62" s="147" t="s">
        <v>42</v>
      </c>
      <c r="G62" s="137"/>
      <c r="H62" s="138"/>
      <c r="I62" s="148"/>
    </row>
    <row r="63" spans="1:9" x14ac:dyDescent="0.2">
      <c r="A63" s="140">
        <v>15</v>
      </c>
      <c r="B63" s="141">
        <v>105</v>
      </c>
      <c r="C63" s="141">
        <f t="shared" si="0"/>
        <v>1575</v>
      </c>
      <c r="D63" s="142">
        <v>45138</v>
      </c>
      <c r="E63" s="141" t="s">
        <v>63</v>
      </c>
      <c r="F63" s="149" t="s">
        <v>42</v>
      </c>
      <c r="G63" s="143"/>
      <c r="H63" s="144"/>
      <c r="I63" s="150"/>
    </row>
    <row r="64" spans="1:9" x14ac:dyDescent="0.2">
      <c r="A64" s="134">
        <v>30</v>
      </c>
      <c r="B64" s="135">
        <v>105</v>
      </c>
      <c r="C64" s="135">
        <f t="shared" si="0"/>
        <v>3150</v>
      </c>
      <c r="D64" s="136">
        <v>45143</v>
      </c>
      <c r="E64" s="135" t="s">
        <v>63</v>
      </c>
      <c r="F64" s="147" t="s">
        <v>42</v>
      </c>
      <c r="G64" s="137"/>
      <c r="H64" s="138"/>
      <c r="I64" s="148"/>
    </row>
    <row r="65" spans="1:9" x14ac:dyDescent="0.2">
      <c r="A65" s="140">
        <v>20</v>
      </c>
      <c r="B65" s="141">
        <v>105</v>
      </c>
      <c r="C65" s="141">
        <f t="shared" si="0"/>
        <v>2100</v>
      </c>
      <c r="D65" s="142">
        <v>45153</v>
      </c>
      <c r="E65" s="141" t="s">
        <v>63</v>
      </c>
      <c r="F65" s="149" t="s">
        <v>42</v>
      </c>
      <c r="G65" s="143"/>
      <c r="H65" s="144"/>
      <c r="I65" s="150"/>
    </row>
    <row r="66" spans="1:9" x14ac:dyDescent="0.2">
      <c r="A66" s="134">
        <v>15</v>
      </c>
      <c r="B66" s="135">
        <v>105</v>
      </c>
      <c r="C66" s="135">
        <f t="shared" si="0"/>
        <v>1575</v>
      </c>
      <c r="D66" s="136">
        <v>45155</v>
      </c>
      <c r="E66" s="135" t="s">
        <v>63</v>
      </c>
      <c r="F66" s="147" t="s">
        <v>42</v>
      </c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I75" sqref="A1:I75"/>
    </sheetView>
  </sheetViews>
  <sheetFormatPr defaultRowHeight="20.25" x14ac:dyDescent="0.2"/>
  <cols>
    <col min="1" max="1" width="17.375" style="59" customWidth="1"/>
    <col min="2" max="2" width="22" style="59" customWidth="1"/>
    <col min="3" max="3" width="28" style="60" customWidth="1"/>
    <col min="4" max="4" width="31.625" style="60" customWidth="1"/>
    <col min="5" max="5" width="24.75" style="60" customWidth="1"/>
    <col min="6" max="6" width="25.25" style="60" customWidth="1"/>
    <col min="7" max="7" width="18.625" style="60" customWidth="1"/>
    <col min="8" max="8" width="16.75" style="61" customWidth="1"/>
    <col min="9" max="9" width="43.375" style="61" customWidth="1"/>
  </cols>
  <sheetData>
    <row r="1" spans="1:9" ht="27.75" customHeight="1" x14ac:dyDescent="0.2">
      <c r="A1" s="300" t="s">
        <v>109</v>
      </c>
      <c r="B1" s="301"/>
      <c r="D1" s="162" t="s">
        <v>110</v>
      </c>
      <c r="E1" s="131">
        <f>SUM(C5:C150)</f>
        <v>536350</v>
      </c>
      <c r="F1" s="310" t="s">
        <v>115</v>
      </c>
      <c r="G1" s="311"/>
      <c r="H1" s="311"/>
    </row>
    <row r="2" spans="1:9" ht="27.75" customHeight="1" x14ac:dyDescent="0.2">
      <c r="A2" s="302"/>
      <c r="B2" s="303"/>
      <c r="D2" s="163" t="s">
        <v>111</v>
      </c>
      <c r="E2" s="157">
        <f>SUM(G5:G149)</f>
        <v>48150</v>
      </c>
      <c r="F2" s="310"/>
      <c r="G2" s="311"/>
      <c r="H2" s="311"/>
    </row>
    <row r="3" spans="1:9" ht="27.75" customHeight="1" thickBot="1" x14ac:dyDescent="0.25">
      <c r="A3" s="304"/>
      <c r="B3" s="305"/>
      <c r="D3" s="164" t="s">
        <v>112</v>
      </c>
      <c r="E3" s="158">
        <f>E1-E2</f>
        <v>488200</v>
      </c>
      <c r="F3" s="312"/>
      <c r="G3" s="313"/>
      <c r="H3" s="31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s="193" customFormat="1" ht="30" customHeight="1" x14ac:dyDescent="0.2">
      <c r="A5" s="191"/>
      <c r="B5" s="137"/>
      <c r="C5" s="137"/>
      <c r="D5" s="138"/>
      <c r="E5" s="137"/>
      <c r="F5" s="192"/>
      <c r="G5" s="137">
        <v>48150</v>
      </c>
      <c r="H5" s="138"/>
      <c r="I5" s="148" t="s">
        <v>114</v>
      </c>
    </row>
    <row r="6" spans="1:9" x14ac:dyDescent="0.2">
      <c r="A6" s="194">
        <v>5</v>
      </c>
      <c r="B6" s="195">
        <v>250</v>
      </c>
      <c r="C6" s="195">
        <f>A6*B6</f>
        <v>1250</v>
      </c>
      <c r="D6" s="196">
        <v>44793</v>
      </c>
      <c r="E6" s="195" t="s">
        <v>64</v>
      </c>
      <c r="F6" s="197" t="s">
        <v>36</v>
      </c>
      <c r="G6" s="137"/>
      <c r="H6" s="138"/>
      <c r="I6" s="148"/>
    </row>
    <row r="7" spans="1:9" x14ac:dyDescent="0.2">
      <c r="A7" s="198">
        <v>5</v>
      </c>
      <c r="B7" s="199">
        <v>95</v>
      </c>
      <c r="C7" s="199">
        <f>A7*B7</f>
        <v>475</v>
      </c>
      <c r="D7" s="200">
        <v>44793</v>
      </c>
      <c r="E7" s="199" t="s">
        <v>63</v>
      </c>
      <c r="F7" s="201" t="s">
        <v>36</v>
      </c>
      <c r="G7" s="143"/>
      <c r="H7" s="144"/>
      <c r="I7" s="150"/>
    </row>
    <row r="8" spans="1:9" x14ac:dyDescent="0.2">
      <c r="A8" s="194">
        <v>20</v>
      </c>
      <c r="B8" s="195">
        <v>250</v>
      </c>
      <c r="C8" s="195">
        <f t="shared" ref="C8:C71" si="0">A8*B8</f>
        <v>5000</v>
      </c>
      <c r="D8" s="196">
        <v>44798</v>
      </c>
      <c r="E8" s="195" t="s">
        <v>64</v>
      </c>
      <c r="F8" s="197" t="s">
        <v>36</v>
      </c>
      <c r="G8" s="137"/>
      <c r="H8" s="138"/>
      <c r="I8" s="148"/>
    </row>
    <row r="9" spans="1:9" x14ac:dyDescent="0.2">
      <c r="A9" s="198">
        <v>20</v>
      </c>
      <c r="B9" s="199">
        <v>95</v>
      </c>
      <c r="C9" s="199">
        <f t="shared" si="0"/>
        <v>1900</v>
      </c>
      <c r="D9" s="200">
        <v>44798</v>
      </c>
      <c r="E9" s="199" t="s">
        <v>63</v>
      </c>
      <c r="F9" s="201" t="s">
        <v>36</v>
      </c>
      <c r="G9" s="143"/>
      <c r="H9" s="144"/>
      <c r="I9" s="150"/>
    </row>
    <row r="10" spans="1:9" x14ac:dyDescent="0.2">
      <c r="A10" s="194">
        <v>20</v>
      </c>
      <c r="B10" s="195">
        <v>275</v>
      </c>
      <c r="C10" s="195">
        <f t="shared" si="0"/>
        <v>5500</v>
      </c>
      <c r="D10" s="196">
        <v>44847</v>
      </c>
      <c r="E10" s="195" t="s">
        <v>62</v>
      </c>
      <c r="F10" s="197" t="s">
        <v>36</v>
      </c>
      <c r="G10" s="137"/>
      <c r="H10" s="138"/>
      <c r="I10" s="148"/>
    </row>
    <row r="11" spans="1:9" x14ac:dyDescent="0.2">
      <c r="A11" s="198">
        <v>20</v>
      </c>
      <c r="B11" s="199">
        <v>95</v>
      </c>
      <c r="C11" s="199">
        <f t="shared" si="0"/>
        <v>1900</v>
      </c>
      <c r="D11" s="200">
        <v>44847</v>
      </c>
      <c r="E11" s="199" t="s">
        <v>63</v>
      </c>
      <c r="F11" s="201" t="s">
        <v>36</v>
      </c>
      <c r="G11" s="143"/>
      <c r="H11" s="144"/>
      <c r="I11" s="150"/>
    </row>
    <row r="12" spans="1:9" x14ac:dyDescent="0.2">
      <c r="A12" s="194">
        <v>40</v>
      </c>
      <c r="B12" s="195">
        <v>250</v>
      </c>
      <c r="C12" s="195">
        <f t="shared" si="0"/>
        <v>10000</v>
      </c>
      <c r="D12" s="196">
        <v>44872</v>
      </c>
      <c r="E12" s="195" t="s">
        <v>64</v>
      </c>
      <c r="F12" s="197" t="s">
        <v>36</v>
      </c>
      <c r="G12" s="137"/>
      <c r="H12" s="138"/>
      <c r="I12" s="148"/>
    </row>
    <row r="13" spans="1:9" x14ac:dyDescent="0.2">
      <c r="A13" s="198">
        <v>20</v>
      </c>
      <c r="B13" s="199">
        <v>95</v>
      </c>
      <c r="C13" s="199">
        <f t="shared" si="0"/>
        <v>1900</v>
      </c>
      <c r="D13" s="200">
        <v>44872</v>
      </c>
      <c r="E13" s="199" t="s">
        <v>63</v>
      </c>
      <c r="F13" s="201" t="s">
        <v>36</v>
      </c>
      <c r="G13" s="143"/>
      <c r="H13" s="144"/>
      <c r="I13" s="150"/>
    </row>
    <row r="14" spans="1:9" x14ac:dyDescent="0.2">
      <c r="A14" s="194">
        <v>40</v>
      </c>
      <c r="B14" s="195">
        <v>250</v>
      </c>
      <c r="C14" s="195">
        <f t="shared" si="0"/>
        <v>10000</v>
      </c>
      <c r="D14" s="196">
        <v>44872</v>
      </c>
      <c r="E14" s="195" t="s">
        <v>64</v>
      </c>
      <c r="F14" s="197" t="s">
        <v>36</v>
      </c>
      <c r="G14" s="137"/>
      <c r="H14" s="138"/>
      <c r="I14" s="148"/>
    </row>
    <row r="15" spans="1:9" x14ac:dyDescent="0.2">
      <c r="A15" s="198">
        <v>35</v>
      </c>
      <c r="B15" s="199">
        <v>95</v>
      </c>
      <c r="C15" s="199">
        <f t="shared" si="0"/>
        <v>3325</v>
      </c>
      <c r="D15" s="200">
        <v>44872</v>
      </c>
      <c r="E15" s="199" t="s">
        <v>63</v>
      </c>
      <c r="F15" s="201" t="s">
        <v>36</v>
      </c>
      <c r="G15" s="143"/>
      <c r="H15" s="144"/>
      <c r="I15" s="150"/>
    </row>
    <row r="16" spans="1:9" x14ac:dyDescent="0.2">
      <c r="A16" s="194">
        <v>20</v>
      </c>
      <c r="B16" s="195">
        <v>250</v>
      </c>
      <c r="C16" s="195">
        <f t="shared" si="0"/>
        <v>5000</v>
      </c>
      <c r="D16" s="196">
        <v>44872</v>
      </c>
      <c r="E16" s="195" t="s">
        <v>64</v>
      </c>
      <c r="F16" s="197" t="s">
        <v>36</v>
      </c>
      <c r="G16" s="137"/>
      <c r="H16" s="138"/>
      <c r="I16" s="148"/>
    </row>
    <row r="17" spans="1:9" x14ac:dyDescent="0.2">
      <c r="A17" s="198">
        <v>20</v>
      </c>
      <c r="B17" s="199">
        <v>95</v>
      </c>
      <c r="C17" s="199">
        <f t="shared" si="0"/>
        <v>1900</v>
      </c>
      <c r="D17" s="200">
        <v>44872</v>
      </c>
      <c r="E17" s="199" t="s">
        <v>63</v>
      </c>
      <c r="F17" s="201" t="s">
        <v>36</v>
      </c>
      <c r="G17" s="143"/>
      <c r="H17" s="144"/>
      <c r="I17" s="150"/>
    </row>
    <row r="18" spans="1:9" x14ac:dyDescent="0.2">
      <c r="A18" s="134">
        <v>225</v>
      </c>
      <c r="B18" s="135">
        <v>180</v>
      </c>
      <c r="C18" s="135">
        <f t="shared" si="0"/>
        <v>40500</v>
      </c>
      <c r="D18" s="136">
        <v>44929</v>
      </c>
      <c r="E18" s="135" t="s">
        <v>75</v>
      </c>
      <c r="F18" s="147" t="s">
        <v>74</v>
      </c>
      <c r="G18" s="137"/>
      <c r="H18" s="138"/>
      <c r="I18" s="148"/>
    </row>
    <row r="19" spans="1:9" x14ac:dyDescent="0.2">
      <c r="A19" s="140">
        <v>55</v>
      </c>
      <c r="B19" s="141">
        <v>275</v>
      </c>
      <c r="C19" s="141">
        <f t="shared" si="0"/>
        <v>15125</v>
      </c>
      <c r="D19" s="142">
        <v>44935</v>
      </c>
      <c r="E19" s="141" t="s">
        <v>62</v>
      </c>
      <c r="F19" s="149" t="s">
        <v>23</v>
      </c>
      <c r="G19" s="143"/>
      <c r="H19" s="144"/>
      <c r="I19" s="150"/>
    </row>
    <row r="20" spans="1:9" x14ac:dyDescent="0.2">
      <c r="A20" s="134">
        <v>30</v>
      </c>
      <c r="B20" s="135">
        <v>95</v>
      </c>
      <c r="C20" s="135">
        <f t="shared" si="0"/>
        <v>2850</v>
      </c>
      <c r="D20" s="136">
        <v>44935</v>
      </c>
      <c r="E20" s="135" t="s">
        <v>63</v>
      </c>
      <c r="F20" s="147" t="s">
        <v>23</v>
      </c>
      <c r="G20" s="137"/>
      <c r="H20" s="138"/>
      <c r="I20" s="148"/>
    </row>
    <row r="21" spans="1:9" x14ac:dyDescent="0.2">
      <c r="A21" s="140">
        <v>1</v>
      </c>
      <c r="B21" s="141">
        <v>18000</v>
      </c>
      <c r="C21" s="141">
        <f t="shared" si="0"/>
        <v>18000</v>
      </c>
      <c r="D21" s="142">
        <v>44924</v>
      </c>
      <c r="E21" s="141" t="s">
        <v>83</v>
      </c>
      <c r="F21" s="149"/>
      <c r="G21" s="143"/>
      <c r="H21" s="144"/>
      <c r="I21" s="150"/>
    </row>
    <row r="22" spans="1:9" x14ac:dyDescent="0.2">
      <c r="A22" s="134">
        <v>260</v>
      </c>
      <c r="B22" s="135">
        <v>275</v>
      </c>
      <c r="C22" s="135">
        <f t="shared" si="0"/>
        <v>71500</v>
      </c>
      <c r="D22" s="136">
        <v>44942</v>
      </c>
      <c r="E22" s="135" t="s">
        <v>75</v>
      </c>
      <c r="F22" s="147" t="s">
        <v>84</v>
      </c>
      <c r="G22" s="137"/>
      <c r="H22" s="138"/>
      <c r="I22" s="148"/>
    </row>
    <row r="23" spans="1:9" x14ac:dyDescent="0.2">
      <c r="A23" s="140">
        <v>140</v>
      </c>
      <c r="B23" s="141">
        <v>95</v>
      </c>
      <c r="C23" s="141">
        <f t="shared" si="0"/>
        <v>13300</v>
      </c>
      <c r="D23" s="142">
        <v>44942</v>
      </c>
      <c r="E23" s="141" t="s">
        <v>63</v>
      </c>
      <c r="F23" s="149" t="s">
        <v>84</v>
      </c>
      <c r="G23" s="143"/>
      <c r="H23" s="144"/>
      <c r="I23" s="150"/>
    </row>
    <row r="24" spans="1:9" x14ac:dyDescent="0.2">
      <c r="A24" s="134">
        <v>35</v>
      </c>
      <c r="B24" s="135">
        <v>275</v>
      </c>
      <c r="C24" s="135">
        <f t="shared" si="0"/>
        <v>9625</v>
      </c>
      <c r="D24" s="136">
        <v>44952</v>
      </c>
      <c r="E24" s="135" t="s">
        <v>75</v>
      </c>
      <c r="F24" s="147" t="s">
        <v>85</v>
      </c>
      <c r="G24" s="137"/>
      <c r="H24" s="138"/>
      <c r="I24" s="148"/>
    </row>
    <row r="25" spans="1:9" x14ac:dyDescent="0.2">
      <c r="A25" s="140">
        <v>20</v>
      </c>
      <c r="B25" s="141">
        <v>95</v>
      </c>
      <c r="C25" s="141">
        <f t="shared" si="0"/>
        <v>1900</v>
      </c>
      <c r="D25" s="142">
        <v>44952</v>
      </c>
      <c r="E25" s="141" t="s">
        <v>63</v>
      </c>
      <c r="F25" s="149" t="s">
        <v>85</v>
      </c>
      <c r="G25" s="143"/>
      <c r="H25" s="144"/>
      <c r="I25" s="150"/>
    </row>
    <row r="26" spans="1:9" x14ac:dyDescent="0.2">
      <c r="A26" s="134">
        <v>55</v>
      </c>
      <c r="B26" s="135">
        <v>275</v>
      </c>
      <c r="C26" s="135">
        <f t="shared" si="0"/>
        <v>15125</v>
      </c>
      <c r="D26" s="136">
        <v>44959</v>
      </c>
      <c r="E26" s="135" t="s">
        <v>75</v>
      </c>
      <c r="F26" s="147" t="s">
        <v>86</v>
      </c>
      <c r="G26" s="137"/>
      <c r="H26" s="138"/>
      <c r="I26" s="148"/>
    </row>
    <row r="27" spans="1:9" x14ac:dyDescent="0.2">
      <c r="A27" s="140">
        <v>30</v>
      </c>
      <c r="B27" s="141">
        <v>95</v>
      </c>
      <c r="C27" s="141">
        <f t="shared" si="0"/>
        <v>2850</v>
      </c>
      <c r="D27" s="142">
        <v>44959</v>
      </c>
      <c r="E27" s="141" t="s">
        <v>63</v>
      </c>
      <c r="F27" s="149" t="s">
        <v>87</v>
      </c>
      <c r="G27" s="143"/>
      <c r="H27" s="144"/>
      <c r="I27" s="150"/>
    </row>
    <row r="28" spans="1:9" x14ac:dyDescent="0.2">
      <c r="A28" s="134">
        <v>35</v>
      </c>
      <c r="B28" s="135">
        <v>275</v>
      </c>
      <c r="C28" s="135">
        <f t="shared" si="0"/>
        <v>9625</v>
      </c>
      <c r="D28" s="136">
        <v>44969</v>
      </c>
      <c r="E28" s="135" t="s">
        <v>75</v>
      </c>
      <c r="F28" s="147" t="s">
        <v>58</v>
      </c>
      <c r="G28" s="137"/>
      <c r="H28" s="138"/>
      <c r="I28" s="148"/>
    </row>
    <row r="29" spans="1:9" x14ac:dyDescent="0.2">
      <c r="A29" s="140">
        <v>20</v>
      </c>
      <c r="B29" s="141">
        <v>95</v>
      </c>
      <c r="C29" s="141">
        <f t="shared" si="0"/>
        <v>1900</v>
      </c>
      <c r="D29" s="142">
        <v>44969</v>
      </c>
      <c r="E29" s="141" t="s">
        <v>63</v>
      </c>
      <c r="F29" s="149" t="s">
        <v>58</v>
      </c>
      <c r="G29" s="143"/>
      <c r="H29" s="144"/>
      <c r="I29" s="150"/>
    </row>
    <row r="30" spans="1:9" x14ac:dyDescent="0.2">
      <c r="A30" s="134">
        <v>55</v>
      </c>
      <c r="B30" s="135">
        <v>275</v>
      </c>
      <c r="C30" s="135">
        <f t="shared" si="0"/>
        <v>15125</v>
      </c>
      <c r="D30" s="136">
        <v>44974</v>
      </c>
      <c r="E30" s="135" t="s">
        <v>75</v>
      </c>
      <c r="F30" s="147" t="s">
        <v>88</v>
      </c>
      <c r="G30" s="137"/>
      <c r="H30" s="138"/>
      <c r="I30" s="148"/>
    </row>
    <row r="31" spans="1:9" x14ac:dyDescent="0.2">
      <c r="A31" s="140">
        <v>30</v>
      </c>
      <c r="B31" s="141">
        <v>95</v>
      </c>
      <c r="C31" s="141">
        <f t="shared" si="0"/>
        <v>2850</v>
      </c>
      <c r="D31" s="142">
        <v>44974</v>
      </c>
      <c r="E31" s="141" t="s">
        <v>63</v>
      </c>
      <c r="F31" s="149" t="s">
        <v>88</v>
      </c>
      <c r="G31" s="143"/>
      <c r="H31" s="144"/>
      <c r="I31" s="150"/>
    </row>
    <row r="32" spans="1:9" x14ac:dyDescent="0.2">
      <c r="A32" s="134">
        <v>35</v>
      </c>
      <c r="B32" s="135">
        <v>280</v>
      </c>
      <c r="C32" s="135">
        <f t="shared" si="0"/>
        <v>9800</v>
      </c>
      <c r="D32" s="136">
        <v>44984</v>
      </c>
      <c r="E32" s="135" t="s">
        <v>64</v>
      </c>
      <c r="F32" s="147" t="s">
        <v>60</v>
      </c>
      <c r="G32" s="137"/>
      <c r="H32" s="138"/>
      <c r="I32" s="148"/>
    </row>
    <row r="33" spans="1:9" x14ac:dyDescent="0.2">
      <c r="A33" s="140">
        <v>17</v>
      </c>
      <c r="B33" s="141">
        <v>95</v>
      </c>
      <c r="C33" s="141">
        <f t="shared" si="0"/>
        <v>1615</v>
      </c>
      <c r="D33" s="142">
        <v>44984</v>
      </c>
      <c r="E33" s="141" t="s">
        <v>63</v>
      </c>
      <c r="F33" s="149" t="s">
        <v>60</v>
      </c>
      <c r="G33" s="143"/>
      <c r="H33" s="144"/>
      <c r="I33" s="150"/>
    </row>
    <row r="34" spans="1:9" x14ac:dyDescent="0.2">
      <c r="A34" s="134">
        <v>53</v>
      </c>
      <c r="B34" s="135">
        <v>280</v>
      </c>
      <c r="C34" s="135">
        <f t="shared" si="0"/>
        <v>14840</v>
      </c>
      <c r="D34" s="136">
        <v>44992</v>
      </c>
      <c r="E34" s="135" t="s">
        <v>64</v>
      </c>
      <c r="F34" s="147" t="s">
        <v>29</v>
      </c>
      <c r="G34" s="137"/>
      <c r="H34" s="138"/>
      <c r="I34" s="148"/>
    </row>
    <row r="35" spans="1:9" x14ac:dyDescent="0.2">
      <c r="A35" s="140">
        <v>28</v>
      </c>
      <c r="B35" s="141">
        <v>95</v>
      </c>
      <c r="C35" s="141">
        <f t="shared" si="0"/>
        <v>2660</v>
      </c>
      <c r="D35" s="142">
        <v>44992</v>
      </c>
      <c r="E35" s="141" t="s">
        <v>63</v>
      </c>
      <c r="F35" s="149" t="s">
        <v>29</v>
      </c>
      <c r="G35" s="143"/>
      <c r="H35" s="144"/>
      <c r="I35" s="150"/>
    </row>
    <row r="36" spans="1:9" x14ac:dyDescent="0.2">
      <c r="A36" s="134">
        <v>33</v>
      </c>
      <c r="B36" s="135">
        <v>275</v>
      </c>
      <c r="C36" s="135">
        <f t="shared" si="0"/>
        <v>9075</v>
      </c>
      <c r="D36" s="136">
        <v>45000</v>
      </c>
      <c r="E36" s="135" t="s">
        <v>75</v>
      </c>
      <c r="F36" s="147" t="s">
        <v>30</v>
      </c>
      <c r="G36" s="137"/>
      <c r="H36" s="138"/>
      <c r="I36" s="148"/>
    </row>
    <row r="37" spans="1:9" x14ac:dyDescent="0.2">
      <c r="A37" s="140">
        <v>18</v>
      </c>
      <c r="B37" s="141">
        <v>95</v>
      </c>
      <c r="C37" s="141">
        <f t="shared" si="0"/>
        <v>1710</v>
      </c>
      <c r="D37" s="142">
        <v>45000</v>
      </c>
      <c r="E37" s="141" t="s">
        <v>63</v>
      </c>
      <c r="F37" s="149" t="s">
        <v>30</v>
      </c>
      <c r="G37" s="143"/>
      <c r="H37" s="144"/>
      <c r="I37" s="150"/>
    </row>
    <row r="38" spans="1:9" x14ac:dyDescent="0.2">
      <c r="A38" s="134">
        <v>53</v>
      </c>
      <c r="B38" s="135">
        <v>275</v>
      </c>
      <c r="C38" s="135">
        <f t="shared" si="0"/>
        <v>14575</v>
      </c>
      <c r="D38" s="136">
        <v>45007</v>
      </c>
      <c r="E38" s="135" t="s">
        <v>75</v>
      </c>
      <c r="F38" s="147" t="s">
        <v>31</v>
      </c>
      <c r="G38" s="137"/>
      <c r="H38" s="138"/>
      <c r="I38" s="148"/>
    </row>
    <row r="39" spans="1:9" x14ac:dyDescent="0.2">
      <c r="A39" s="140">
        <v>25</v>
      </c>
      <c r="B39" s="141">
        <v>95</v>
      </c>
      <c r="C39" s="141">
        <f t="shared" si="0"/>
        <v>2375</v>
      </c>
      <c r="D39" s="142">
        <v>45007</v>
      </c>
      <c r="E39" s="141" t="s">
        <v>63</v>
      </c>
      <c r="F39" s="149" t="s">
        <v>31</v>
      </c>
      <c r="G39" s="143"/>
      <c r="H39" s="144"/>
      <c r="I39" s="150"/>
    </row>
    <row r="40" spans="1:9" x14ac:dyDescent="0.2">
      <c r="A40" s="134">
        <v>35</v>
      </c>
      <c r="B40" s="135">
        <v>275</v>
      </c>
      <c r="C40" s="135">
        <f t="shared" si="0"/>
        <v>9625</v>
      </c>
      <c r="D40" s="136">
        <v>45016</v>
      </c>
      <c r="E40" s="135" t="s">
        <v>75</v>
      </c>
      <c r="F40" s="147" t="s">
        <v>32</v>
      </c>
      <c r="G40" s="137"/>
      <c r="H40" s="138"/>
      <c r="I40" s="148"/>
    </row>
    <row r="41" spans="1:9" x14ac:dyDescent="0.2">
      <c r="A41" s="140">
        <v>17</v>
      </c>
      <c r="B41" s="141">
        <v>95</v>
      </c>
      <c r="C41" s="141">
        <f t="shared" si="0"/>
        <v>1615</v>
      </c>
      <c r="D41" s="142">
        <v>45016</v>
      </c>
      <c r="E41" s="141" t="s">
        <v>63</v>
      </c>
      <c r="F41" s="149" t="s">
        <v>32</v>
      </c>
      <c r="G41" s="143"/>
      <c r="H41" s="144"/>
      <c r="I41" s="150"/>
    </row>
    <row r="42" spans="1:9" x14ac:dyDescent="0.2">
      <c r="A42" s="134">
        <v>52</v>
      </c>
      <c r="B42" s="135">
        <v>275</v>
      </c>
      <c r="C42" s="135">
        <f t="shared" si="0"/>
        <v>14300</v>
      </c>
      <c r="D42" s="136">
        <v>45044</v>
      </c>
      <c r="E42" s="135" t="s">
        <v>75</v>
      </c>
      <c r="F42" s="147" t="s">
        <v>35</v>
      </c>
      <c r="G42" s="137"/>
      <c r="H42" s="138"/>
      <c r="I42" s="148"/>
    </row>
    <row r="43" spans="1:9" x14ac:dyDescent="0.2">
      <c r="A43" s="140">
        <v>27</v>
      </c>
      <c r="B43" s="141">
        <v>95</v>
      </c>
      <c r="C43" s="141">
        <f t="shared" si="0"/>
        <v>2565</v>
      </c>
      <c r="D43" s="142">
        <v>45044</v>
      </c>
      <c r="E43" s="141" t="s">
        <v>63</v>
      </c>
      <c r="F43" s="149" t="s">
        <v>35</v>
      </c>
      <c r="G43" s="143"/>
      <c r="H43" s="144"/>
      <c r="I43" s="150"/>
    </row>
    <row r="44" spans="1:9" x14ac:dyDescent="0.2">
      <c r="A44" s="134">
        <v>35</v>
      </c>
      <c r="B44" s="135">
        <v>280</v>
      </c>
      <c r="C44" s="135">
        <f t="shared" si="0"/>
        <v>9800</v>
      </c>
      <c r="D44" s="136">
        <v>45052</v>
      </c>
      <c r="E44" s="135" t="s">
        <v>75</v>
      </c>
      <c r="F44" s="147" t="s">
        <v>34</v>
      </c>
      <c r="G44" s="137"/>
      <c r="H44" s="138"/>
      <c r="I44" s="148"/>
    </row>
    <row r="45" spans="1:9" x14ac:dyDescent="0.2">
      <c r="A45" s="140">
        <v>18</v>
      </c>
      <c r="B45" s="141">
        <v>105</v>
      </c>
      <c r="C45" s="141">
        <f t="shared" si="0"/>
        <v>1890</v>
      </c>
      <c r="D45" s="142">
        <v>45052</v>
      </c>
      <c r="E45" s="141" t="s">
        <v>63</v>
      </c>
      <c r="F45" s="149" t="s">
        <v>34</v>
      </c>
      <c r="G45" s="143"/>
      <c r="H45" s="144"/>
      <c r="I45" s="150"/>
    </row>
    <row r="46" spans="1:9" x14ac:dyDescent="0.2">
      <c r="A46" s="134">
        <v>50</v>
      </c>
      <c r="B46" s="135">
        <v>280</v>
      </c>
      <c r="C46" s="135">
        <f t="shared" si="0"/>
        <v>14000</v>
      </c>
      <c r="D46" s="136">
        <v>45059</v>
      </c>
      <c r="E46" s="135" t="s">
        <v>75</v>
      </c>
      <c r="F46" s="147" t="s">
        <v>33</v>
      </c>
      <c r="G46" s="137"/>
      <c r="H46" s="138"/>
      <c r="I46" s="148"/>
    </row>
    <row r="47" spans="1:9" x14ac:dyDescent="0.2">
      <c r="A47" s="140">
        <v>25</v>
      </c>
      <c r="B47" s="141">
        <v>105</v>
      </c>
      <c r="C47" s="141">
        <f t="shared" si="0"/>
        <v>2625</v>
      </c>
      <c r="D47" s="142">
        <v>45059</v>
      </c>
      <c r="E47" s="141" t="s">
        <v>63</v>
      </c>
      <c r="F47" s="149" t="s">
        <v>33</v>
      </c>
      <c r="G47" s="143"/>
      <c r="H47" s="144"/>
      <c r="I47" s="150"/>
    </row>
    <row r="48" spans="1:9" x14ac:dyDescent="0.2">
      <c r="A48" s="134">
        <v>32</v>
      </c>
      <c r="B48" s="135">
        <v>280</v>
      </c>
      <c r="C48" s="135">
        <f t="shared" si="0"/>
        <v>8960</v>
      </c>
      <c r="D48" s="136">
        <v>45069</v>
      </c>
      <c r="E48" s="135" t="s">
        <v>75</v>
      </c>
      <c r="F48" s="147" t="s">
        <v>57</v>
      </c>
      <c r="G48" s="137"/>
      <c r="H48" s="138"/>
      <c r="I48" s="148"/>
    </row>
    <row r="49" spans="1:9" x14ac:dyDescent="0.2">
      <c r="A49" s="140">
        <v>18</v>
      </c>
      <c r="B49" s="141">
        <v>105</v>
      </c>
      <c r="C49" s="141">
        <f t="shared" si="0"/>
        <v>1890</v>
      </c>
      <c r="D49" s="142">
        <v>45069</v>
      </c>
      <c r="E49" s="141" t="s">
        <v>63</v>
      </c>
      <c r="F49" s="149" t="s">
        <v>57</v>
      </c>
      <c r="G49" s="143"/>
      <c r="H49" s="144"/>
      <c r="I49" s="150"/>
    </row>
    <row r="50" spans="1:9" x14ac:dyDescent="0.2">
      <c r="A50" s="134">
        <v>54</v>
      </c>
      <c r="B50" s="135">
        <v>280</v>
      </c>
      <c r="C50" s="135">
        <f t="shared" si="0"/>
        <v>15120</v>
      </c>
      <c r="D50" s="136">
        <v>45072</v>
      </c>
      <c r="E50" s="135" t="s">
        <v>75</v>
      </c>
      <c r="F50" s="147" t="s">
        <v>65</v>
      </c>
      <c r="G50" s="137"/>
      <c r="H50" s="138"/>
      <c r="I50" s="148"/>
    </row>
    <row r="51" spans="1:9" x14ac:dyDescent="0.2">
      <c r="A51" s="140">
        <v>28</v>
      </c>
      <c r="B51" s="141">
        <v>105</v>
      </c>
      <c r="C51" s="141">
        <f t="shared" si="0"/>
        <v>2940</v>
      </c>
      <c r="D51" s="142">
        <v>45072</v>
      </c>
      <c r="E51" s="141" t="s">
        <v>63</v>
      </c>
      <c r="F51" s="149" t="s">
        <v>65</v>
      </c>
      <c r="G51" s="143"/>
      <c r="H51" s="144"/>
      <c r="I51" s="150"/>
    </row>
    <row r="52" spans="1:9" x14ac:dyDescent="0.2">
      <c r="A52" s="134">
        <v>33</v>
      </c>
      <c r="B52" s="135">
        <v>280</v>
      </c>
      <c r="C52" s="135">
        <f t="shared" si="0"/>
        <v>9240</v>
      </c>
      <c r="D52" s="136">
        <v>45086</v>
      </c>
      <c r="E52" s="135" t="s">
        <v>75</v>
      </c>
      <c r="F52" s="147" t="s">
        <v>61</v>
      </c>
      <c r="G52" s="137"/>
      <c r="H52" s="138"/>
      <c r="I52" s="148"/>
    </row>
    <row r="53" spans="1:9" x14ac:dyDescent="0.2">
      <c r="A53" s="140">
        <v>18</v>
      </c>
      <c r="B53" s="141">
        <v>105</v>
      </c>
      <c r="C53" s="141">
        <f t="shared" si="0"/>
        <v>1890</v>
      </c>
      <c r="D53" s="142">
        <v>45086</v>
      </c>
      <c r="E53" s="141" t="s">
        <v>63</v>
      </c>
      <c r="F53" s="149" t="s">
        <v>61</v>
      </c>
      <c r="G53" s="143"/>
      <c r="H53" s="144"/>
      <c r="I53" s="150"/>
    </row>
    <row r="54" spans="1:9" x14ac:dyDescent="0.2">
      <c r="A54" s="134">
        <v>52</v>
      </c>
      <c r="B54" s="135">
        <v>280</v>
      </c>
      <c r="C54" s="135">
        <f t="shared" si="0"/>
        <v>14560</v>
      </c>
      <c r="D54" s="136">
        <v>45090</v>
      </c>
      <c r="E54" s="135" t="s">
        <v>75</v>
      </c>
      <c r="F54" s="147" t="s">
        <v>72</v>
      </c>
      <c r="G54" s="137"/>
      <c r="H54" s="138"/>
      <c r="I54" s="148"/>
    </row>
    <row r="55" spans="1:9" x14ac:dyDescent="0.2">
      <c r="A55" s="140">
        <v>27</v>
      </c>
      <c r="B55" s="141">
        <v>105</v>
      </c>
      <c r="C55" s="141">
        <f t="shared" si="0"/>
        <v>2835</v>
      </c>
      <c r="D55" s="142">
        <v>45090</v>
      </c>
      <c r="E55" s="141" t="s">
        <v>63</v>
      </c>
      <c r="F55" s="149" t="s">
        <v>72</v>
      </c>
      <c r="G55" s="143"/>
      <c r="H55" s="144"/>
      <c r="I55" s="150"/>
    </row>
    <row r="56" spans="1:9" x14ac:dyDescent="0.2">
      <c r="A56" s="134">
        <v>33</v>
      </c>
      <c r="B56" s="135">
        <v>280</v>
      </c>
      <c r="C56" s="135">
        <f t="shared" si="0"/>
        <v>9240</v>
      </c>
      <c r="D56" s="136">
        <v>45103</v>
      </c>
      <c r="E56" s="135" t="s">
        <v>75</v>
      </c>
      <c r="F56" s="147" t="s">
        <v>43</v>
      </c>
      <c r="G56" s="137"/>
      <c r="H56" s="138"/>
      <c r="I56" s="148"/>
    </row>
    <row r="57" spans="1:9" x14ac:dyDescent="0.2">
      <c r="A57" s="140">
        <v>18</v>
      </c>
      <c r="B57" s="141">
        <v>105</v>
      </c>
      <c r="C57" s="141">
        <f t="shared" si="0"/>
        <v>1890</v>
      </c>
      <c r="D57" s="142">
        <v>45103</v>
      </c>
      <c r="E57" s="141" t="s">
        <v>63</v>
      </c>
      <c r="F57" s="149" t="s">
        <v>43</v>
      </c>
      <c r="G57" s="143"/>
      <c r="H57" s="144"/>
      <c r="I57" s="150"/>
    </row>
    <row r="58" spans="1:9" x14ac:dyDescent="0.2">
      <c r="A58" s="134">
        <v>53</v>
      </c>
      <c r="B58" s="135">
        <v>280</v>
      </c>
      <c r="C58" s="135">
        <f t="shared" si="0"/>
        <v>14840</v>
      </c>
      <c r="D58" s="136">
        <v>45113</v>
      </c>
      <c r="E58" s="135" t="s">
        <v>75</v>
      </c>
      <c r="F58" s="147" t="s">
        <v>44</v>
      </c>
      <c r="G58" s="137"/>
      <c r="H58" s="138"/>
      <c r="I58" s="148"/>
    </row>
    <row r="59" spans="1:9" x14ac:dyDescent="0.2">
      <c r="A59" s="140">
        <v>25</v>
      </c>
      <c r="B59" s="141">
        <v>105</v>
      </c>
      <c r="C59" s="141">
        <f t="shared" si="0"/>
        <v>2625</v>
      </c>
      <c r="D59" s="142">
        <v>45113</v>
      </c>
      <c r="E59" s="141" t="s">
        <v>63</v>
      </c>
      <c r="F59" s="149" t="s">
        <v>44</v>
      </c>
      <c r="G59" s="143"/>
      <c r="H59" s="144"/>
      <c r="I59" s="150"/>
    </row>
    <row r="60" spans="1:9" x14ac:dyDescent="0.2">
      <c r="A60" s="134">
        <v>30</v>
      </c>
      <c r="B60" s="135">
        <v>280</v>
      </c>
      <c r="C60" s="135">
        <f t="shared" si="0"/>
        <v>8400</v>
      </c>
      <c r="D60" s="136">
        <v>45124</v>
      </c>
      <c r="E60" s="135" t="s">
        <v>75</v>
      </c>
      <c r="F60" s="147" t="s">
        <v>45</v>
      </c>
      <c r="G60" s="137"/>
      <c r="H60" s="138"/>
      <c r="I60" s="148"/>
    </row>
    <row r="61" spans="1:9" x14ac:dyDescent="0.2">
      <c r="A61" s="140">
        <v>18</v>
      </c>
      <c r="B61" s="141">
        <v>105</v>
      </c>
      <c r="C61" s="141">
        <f t="shared" si="0"/>
        <v>1890</v>
      </c>
      <c r="D61" s="142">
        <v>45124</v>
      </c>
      <c r="E61" s="141" t="s">
        <v>63</v>
      </c>
      <c r="F61" s="149" t="s">
        <v>45</v>
      </c>
      <c r="G61" s="143"/>
      <c r="H61" s="144"/>
      <c r="I61" s="150"/>
    </row>
    <row r="62" spans="1:9" x14ac:dyDescent="0.2">
      <c r="A62" s="134">
        <v>50</v>
      </c>
      <c r="B62" s="135">
        <v>280</v>
      </c>
      <c r="C62" s="135">
        <f t="shared" si="0"/>
        <v>14000</v>
      </c>
      <c r="D62" s="136">
        <v>45131</v>
      </c>
      <c r="E62" s="135" t="s">
        <v>75</v>
      </c>
      <c r="F62" s="147" t="s">
        <v>46</v>
      </c>
      <c r="G62" s="137"/>
      <c r="H62" s="138"/>
      <c r="I62" s="148"/>
    </row>
    <row r="63" spans="1:9" x14ac:dyDescent="0.2">
      <c r="A63" s="140">
        <v>27</v>
      </c>
      <c r="B63" s="141">
        <v>105</v>
      </c>
      <c r="C63" s="141">
        <f t="shared" si="0"/>
        <v>2835</v>
      </c>
      <c r="D63" s="142">
        <v>45131</v>
      </c>
      <c r="E63" s="141" t="s">
        <v>63</v>
      </c>
      <c r="F63" s="149" t="s">
        <v>46</v>
      </c>
      <c r="G63" s="143"/>
      <c r="H63" s="144"/>
      <c r="I63" s="150"/>
    </row>
    <row r="64" spans="1:9" x14ac:dyDescent="0.2">
      <c r="A64" s="134">
        <v>28</v>
      </c>
      <c r="B64" s="135">
        <v>285</v>
      </c>
      <c r="C64" s="135">
        <f t="shared" si="0"/>
        <v>7980</v>
      </c>
      <c r="D64" s="136">
        <v>45146</v>
      </c>
      <c r="E64" s="135" t="s">
        <v>75</v>
      </c>
      <c r="F64" s="147" t="s">
        <v>47</v>
      </c>
      <c r="G64" s="137"/>
      <c r="H64" s="138"/>
      <c r="I64" s="148"/>
    </row>
    <row r="65" spans="1:9" x14ac:dyDescent="0.2">
      <c r="A65" s="140">
        <v>17</v>
      </c>
      <c r="B65" s="141">
        <v>105</v>
      </c>
      <c r="C65" s="141">
        <f t="shared" si="0"/>
        <v>1785</v>
      </c>
      <c r="D65" s="142">
        <v>45146</v>
      </c>
      <c r="E65" s="141" t="s">
        <v>63</v>
      </c>
      <c r="F65" s="149" t="s">
        <v>47</v>
      </c>
      <c r="G65" s="143"/>
      <c r="H65" s="144"/>
      <c r="I65" s="150"/>
    </row>
    <row r="66" spans="1:9" x14ac:dyDescent="0.2">
      <c r="A66" s="134">
        <v>50</v>
      </c>
      <c r="B66" s="135">
        <v>285</v>
      </c>
      <c r="C66" s="135">
        <f t="shared" si="0"/>
        <v>14250</v>
      </c>
      <c r="D66" s="136">
        <v>45157</v>
      </c>
      <c r="E66" s="135" t="s">
        <v>75</v>
      </c>
      <c r="F66" s="147" t="s">
        <v>56</v>
      </c>
      <c r="G66" s="137"/>
      <c r="H66" s="138"/>
      <c r="I66" s="148"/>
    </row>
    <row r="67" spans="1:9" x14ac:dyDescent="0.2">
      <c r="A67" s="140">
        <v>27</v>
      </c>
      <c r="B67" s="141">
        <v>105</v>
      </c>
      <c r="C67" s="141">
        <f t="shared" si="0"/>
        <v>2835</v>
      </c>
      <c r="D67" s="142">
        <v>45157</v>
      </c>
      <c r="E67" s="141" t="s">
        <v>63</v>
      </c>
      <c r="F67" s="149" t="s">
        <v>56</v>
      </c>
      <c r="G67" s="143"/>
      <c r="H67" s="144"/>
      <c r="I67" s="150"/>
    </row>
    <row r="68" spans="1:9" x14ac:dyDescent="0.2">
      <c r="A68" s="134">
        <v>15</v>
      </c>
      <c r="B68" s="135">
        <v>110</v>
      </c>
      <c r="C68" s="135">
        <f t="shared" si="0"/>
        <v>1650</v>
      </c>
      <c r="D68" s="136">
        <v>45181</v>
      </c>
      <c r="E68" s="135" t="s">
        <v>63</v>
      </c>
      <c r="F68" s="147" t="s">
        <v>89</v>
      </c>
      <c r="G68" s="137"/>
      <c r="H68" s="138"/>
      <c r="I68" s="148"/>
    </row>
    <row r="69" spans="1:9" x14ac:dyDescent="0.2">
      <c r="A69" s="140">
        <v>15</v>
      </c>
      <c r="B69" s="141">
        <v>110</v>
      </c>
      <c r="C69" s="141">
        <f t="shared" si="0"/>
        <v>1650</v>
      </c>
      <c r="D69" s="142">
        <v>45183</v>
      </c>
      <c r="E69" s="141" t="s">
        <v>63</v>
      </c>
      <c r="F69" s="149" t="s">
        <v>89</v>
      </c>
      <c r="G69" s="143"/>
      <c r="H69" s="144"/>
      <c r="I69" s="150"/>
    </row>
    <row r="70" spans="1:9" x14ac:dyDescent="0.2">
      <c r="A70" s="134">
        <v>20</v>
      </c>
      <c r="B70" s="135">
        <v>110</v>
      </c>
      <c r="C70" s="135">
        <f t="shared" si="0"/>
        <v>2200</v>
      </c>
      <c r="D70" s="136">
        <v>45193</v>
      </c>
      <c r="E70" s="135" t="s">
        <v>63</v>
      </c>
      <c r="F70" s="147" t="s">
        <v>89</v>
      </c>
      <c r="G70" s="137"/>
      <c r="H70" s="138"/>
      <c r="I70" s="148"/>
    </row>
    <row r="71" spans="1:9" x14ac:dyDescent="0.2">
      <c r="A71" s="140">
        <v>20</v>
      </c>
      <c r="B71" s="141">
        <v>110</v>
      </c>
      <c r="C71" s="141">
        <f t="shared" si="0"/>
        <v>2200</v>
      </c>
      <c r="D71" s="142">
        <v>45194</v>
      </c>
      <c r="E71" s="141" t="s">
        <v>63</v>
      </c>
      <c r="F71" s="149" t="s">
        <v>89</v>
      </c>
      <c r="G71" s="143"/>
      <c r="H71" s="144"/>
      <c r="I71" s="150"/>
    </row>
    <row r="72" spans="1:9" x14ac:dyDescent="0.2">
      <c r="A72" s="134">
        <v>20</v>
      </c>
      <c r="B72" s="135">
        <v>110</v>
      </c>
      <c r="C72" s="135">
        <f t="shared" ref="C72:C135" si="1">A72*B72</f>
        <v>2200</v>
      </c>
      <c r="D72" s="136">
        <v>45196</v>
      </c>
      <c r="E72" s="135" t="s">
        <v>63</v>
      </c>
      <c r="F72" s="147" t="s">
        <v>89</v>
      </c>
      <c r="G72" s="137"/>
      <c r="H72" s="138"/>
      <c r="I72" s="148"/>
    </row>
    <row r="73" spans="1:9" x14ac:dyDescent="0.2">
      <c r="A73" s="140">
        <v>15</v>
      </c>
      <c r="B73" s="141">
        <v>110</v>
      </c>
      <c r="C73" s="141">
        <f t="shared" si="1"/>
        <v>1650</v>
      </c>
      <c r="D73" s="142">
        <v>45225</v>
      </c>
      <c r="E73" s="141" t="s">
        <v>63</v>
      </c>
      <c r="F73" s="149" t="s">
        <v>89</v>
      </c>
      <c r="G73" s="143"/>
      <c r="H73" s="144"/>
      <c r="I73" s="150"/>
    </row>
    <row r="74" spans="1:9" x14ac:dyDescent="0.2">
      <c r="A74" s="134">
        <v>22</v>
      </c>
      <c r="B74" s="135">
        <v>110</v>
      </c>
      <c r="C74" s="135">
        <f t="shared" si="1"/>
        <v>2420</v>
      </c>
      <c r="D74" s="136">
        <v>45229</v>
      </c>
      <c r="E74" s="135" t="s">
        <v>63</v>
      </c>
      <c r="F74" s="147" t="s">
        <v>89</v>
      </c>
      <c r="G74" s="137"/>
      <c r="H74" s="138"/>
      <c r="I74" s="148"/>
    </row>
    <row r="75" spans="1:9" x14ac:dyDescent="0.2">
      <c r="A75" s="140">
        <v>8</v>
      </c>
      <c r="B75" s="141">
        <v>110</v>
      </c>
      <c r="C75" s="141">
        <f t="shared" si="1"/>
        <v>880</v>
      </c>
      <c r="D75" s="142">
        <v>45242</v>
      </c>
      <c r="E75" s="141" t="s">
        <v>63</v>
      </c>
      <c r="F75" s="149" t="s">
        <v>89</v>
      </c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autoFilter ref="A4:I150" xr:uid="{00000000-0009-0000-0000-000007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50"/>
  <sheetViews>
    <sheetView showGridLines="0" rightToLeft="1" zoomScale="70" zoomScaleNormal="70" workbookViewId="0">
      <selection sqref="A1:I11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18.625" style="60" customWidth="1"/>
    <col min="8" max="8" width="16.75" style="61" customWidth="1"/>
    <col min="9" max="9" width="29.625" style="61" bestFit="1" customWidth="1"/>
  </cols>
  <sheetData>
    <row r="1" spans="1:9" ht="40.5" customHeight="1" x14ac:dyDescent="0.2">
      <c r="A1" s="300" t="s">
        <v>10</v>
      </c>
      <c r="B1" s="301"/>
      <c r="D1" s="162" t="s">
        <v>110</v>
      </c>
      <c r="E1" s="131">
        <f>SUM(C5:C150)</f>
        <v>23450</v>
      </c>
      <c r="F1" s="310" t="s">
        <v>115</v>
      </c>
      <c r="G1" s="311"/>
      <c r="H1" s="311"/>
    </row>
    <row r="2" spans="1:9" ht="40.5" customHeight="1" x14ac:dyDescent="0.2">
      <c r="A2" s="302"/>
      <c r="B2" s="303"/>
      <c r="D2" s="163" t="s">
        <v>111</v>
      </c>
      <c r="E2" s="157">
        <f>SUM(G5:G149)</f>
        <v>23450</v>
      </c>
      <c r="F2" s="310"/>
      <c r="G2" s="311"/>
      <c r="H2" s="311"/>
    </row>
    <row r="3" spans="1:9" ht="40.5" customHeight="1" thickBot="1" x14ac:dyDescent="0.25">
      <c r="A3" s="304"/>
      <c r="B3" s="305"/>
      <c r="D3" s="164" t="s">
        <v>112</v>
      </c>
      <c r="E3" s="158">
        <f>E1-E2</f>
        <v>0</v>
      </c>
      <c r="F3" s="312"/>
      <c r="G3" s="313"/>
      <c r="H3" s="313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202"/>
      <c r="B5" s="203"/>
      <c r="C5" s="203"/>
      <c r="D5" s="204"/>
      <c r="E5" s="203"/>
      <c r="F5" s="205"/>
      <c r="G5" s="135">
        <v>23450</v>
      </c>
      <c r="H5" s="204"/>
      <c r="I5" s="148" t="s">
        <v>114</v>
      </c>
    </row>
    <row r="6" spans="1:9" x14ac:dyDescent="0.2">
      <c r="A6" s="173">
        <v>20</v>
      </c>
      <c r="B6" s="174">
        <v>250</v>
      </c>
      <c r="C6" s="174">
        <f>A6*B6</f>
        <v>5000</v>
      </c>
      <c r="D6" s="175">
        <v>44803</v>
      </c>
      <c r="E6" s="174" t="s">
        <v>64</v>
      </c>
      <c r="F6" s="180" t="s">
        <v>36</v>
      </c>
      <c r="G6" s="137"/>
      <c r="H6" s="138"/>
      <c r="I6" s="148"/>
    </row>
    <row r="7" spans="1:9" x14ac:dyDescent="0.2">
      <c r="A7" s="176">
        <v>20</v>
      </c>
      <c r="B7" s="177">
        <v>95</v>
      </c>
      <c r="C7" s="177">
        <f>A7*B7</f>
        <v>1900</v>
      </c>
      <c r="D7" s="178">
        <v>44803</v>
      </c>
      <c r="E7" s="177" t="s">
        <v>63</v>
      </c>
      <c r="F7" s="179" t="s">
        <v>36</v>
      </c>
      <c r="G7" s="143"/>
      <c r="H7" s="144"/>
      <c r="I7" s="150"/>
    </row>
    <row r="8" spans="1:9" x14ac:dyDescent="0.2">
      <c r="A8" s="173">
        <v>10</v>
      </c>
      <c r="B8" s="174">
        <v>275</v>
      </c>
      <c r="C8" s="174">
        <f t="shared" ref="C8:C71" si="0">A8*B8</f>
        <v>2750</v>
      </c>
      <c r="D8" s="175">
        <v>44847</v>
      </c>
      <c r="E8" s="174" t="s">
        <v>66</v>
      </c>
      <c r="F8" s="180" t="s">
        <v>36</v>
      </c>
      <c r="G8" s="137"/>
      <c r="H8" s="138"/>
      <c r="I8" s="148"/>
    </row>
    <row r="9" spans="1:9" x14ac:dyDescent="0.2">
      <c r="A9" s="176">
        <v>10</v>
      </c>
      <c r="B9" s="177">
        <v>95</v>
      </c>
      <c r="C9" s="177">
        <f t="shared" si="0"/>
        <v>950</v>
      </c>
      <c r="D9" s="178">
        <v>44847</v>
      </c>
      <c r="E9" s="177" t="s">
        <v>63</v>
      </c>
      <c r="F9" s="179" t="s">
        <v>36</v>
      </c>
      <c r="G9" s="143"/>
      <c r="H9" s="144"/>
      <c r="I9" s="150"/>
    </row>
    <row r="10" spans="1:9" x14ac:dyDescent="0.2">
      <c r="A10" s="173">
        <v>40</v>
      </c>
      <c r="B10" s="174">
        <v>250</v>
      </c>
      <c r="C10" s="174">
        <f t="shared" si="0"/>
        <v>10000</v>
      </c>
      <c r="D10" s="175">
        <v>44872</v>
      </c>
      <c r="E10" s="174" t="s">
        <v>64</v>
      </c>
      <c r="F10" s="180" t="s">
        <v>36</v>
      </c>
      <c r="G10" s="137"/>
      <c r="H10" s="138"/>
      <c r="I10" s="148"/>
    </row>
    <row r="11" spans="1:9" x14ac:dyDescent="0.2">
      <c r="A11" s="176">
        <v>30</v>
      </c>
      <c r="B11" s="177">
        <v>95</v>
      </c>
      <c r="C11" s="177">
        <f t="shared" si="0"/>
        <v>2850</v>
      </c>
      <c r="D11" s="178">
        <v>44872</v>
      </c>
      <c r="E11" s="177" t="s">
        <v>63</v>
      </c>
      <c r="F11" s="179" t="s">
        <v>36</v>
      </c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محمد علي</vt:lpstr>
      <vt:lpstr>محمد علي حديد</vt:lpstr>
      <vt:lpstr>محمد كشرى تشوين</vt:lpstr>
      <vt:lpstr>B1</vt:lpstr>
      <vt:lpstr>B2</vt:lpstr>
      <vt:lpstr>B4</vt:lpstr>
      <vt:lpstr>B5</vt:lpstr>
      <vt:lpstr>B7</vt:lpstr>
      <vt:lpstr>B11</vt:lpstr>
      <vt:lpstr>A10</vt:lpstr>
      <vt:lpstr>A6</vt:lpstr>
      <vt:lpstr>ابراج المستقبل</vt:lpstr>
      <vt:lpstr>نادي المحافظة</vt:lpstr>
      <vt:lpstr>باغوص 2</vt:lpstr>
      <vt:lpstr>قحافة</vt:lpstr>
      <vt:lpstr>'محمد علي'!Print_Area</vt:lpstr>
      <vt:lpstr>'محمد علي حديد'!Print_Area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2024-01-08T19:22:18Z</dcterms:modified>
</cp:coreProperties>
</file>